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P:\2016\SP16D9001 (Benoist Farms Road)\2015509\drainage\eng_data\"/>
    </mc:Choice>
  </mc:AlternateContent>
  <xr:revisionPtr revIDLastSave="0" documentId="13_ncr:1_{AFCBF9FC-B814-4A36-BBD0-2B9A195EF805}" xr6:coauthVersionLast="45" xr6:coauthVersionMax="45" xr10:uidLastSave="{00000000-0000-0000-0000-000000000000}"/>
  <bookViews>
    <workbookView xWindow="57480" yWindow="-120" windowWidth="29040" windowHeight="15840" activeTab="2" xr2:uid="{00000000-000D-0000-FFFF-FFFF00000000}"/>
  </bookViews>
  <sheets>
    <sheet name="Sheet1" sheetId="4" r:id="rId1"/>
    <sheet name="Sheet2" sheetId="10" r:id="rId2"/>
    <sheet name="Sheet3" sheetId="14" r:id="rId3"/>
    <sheet name="Sheet4" sheetId="11" r:id="rId4"/>
    <sheet name="Sheet5" sheetId="13" r:id="rId5"/>
    <sheet name="Sheet6" sheetId="15" r:id="rId6"/>
    <sheet name="Sheet7" sheetId="1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" i="14" l="1"/>
  <c r="C44" i="10"/>
  <c r="C42" i="10"/>
  <c r="C36" i="10"/>
  <c r="C34" i="10"/>
  <c r="C24" i="10"/>
  <c r="C22" i="10"/>
  <c r="C14" i="10"/>
  <c r="C12" i="10"/>
  <c r="C50" i="4"/>
  <c r="C48" i="4"/>
  <c r="AA26" i="14" l="1"/>
  <c r="AA22" i="14"/>
  <c r="AA63" i="4"/>
  <c r="AA62" i="10"/>
  <c r="H63" i="4" l="1"/>
  <c r="I63" i="4"/>
  <c r="J63" i="4"/>
  <c r="K63" i="4"/>
  <c r="L63" i="4"/>
  <c r="M63" i="4"/>
  <c r="N63" i="4"/>
  <c r="O63" i="4"/>
  <c r="P63" i="4"/>
  <c r="Q63" i="4"/>
  <c r="R63" i="4"/>
  <c r="S63" i="4"/>
  <c r="T63" i="4"/>
  <c r="U63" i="4"/>
  <c r="V63" i="4"/>
  <c r="W63" i="4"/>
  <c r="X63" i="4"/>
  <c r="Y63" i="4"/>
  <c r="Z63" i="4"/>
  <c r="AB63" i="4"/>
  <c r="AC63" i="4"/>
  <c r="AD63" i="4"/>
  <c r="AE63" i="4"/>
  <c r="AF63" i="4"/>
  <c r="AG63" i="4"/>
  <c r="AH63" i="4"/>
  <c r="AI63" i="4"/>
  <c r="AJ63" i="4"/>
  <c r="AF62" i="10" l="1"/>
  <c r="AC22" i="14"/>
  <c r="AC62" i="10"/>
  <c r="AC26" i="14" s="1"/>
  <c r="H22" i="14" l="1"/>
  <c r="I22" i="14"/>
  <c r="J22" i="14"/>
  <c r="K22" i="14"/>
  <c r="L22" i="14"/>
  <c r="L26" i="14" s="1"/>
  <c r="M22" i="14"/>
  <c r="M26" i="14" s="1"/>
  <c r="N22" i="14"/>
  <c r="O22" i="14"/>
  <c r="P22" i="14"/>
  <c r="P26" i="14" s="1"/>
  <c r="Q22" i="14"/>
  <c r="Q26" i="14" s="1"/>
  <c r="R22" i="14"/>
  <c r="R26" i="14" s="1"/>
  <c r="S22" i="14"/>
  <c r="S26" i="14" s="1"/>
  <c r="T22" i="14"/>
  <c r="U22" i="14"/>
  <c r="V22" i="14"/>
  <c r="W22" i="14"/>
  <c r="X22" i="14"/>
  <c r="X26" i="14" s="1"/>
  <c r="Y22" i="14"/>
  <c r="Y26" i="14" s="1"/>
  <c r="Z22" i="14"/>
  <c r="AB22" i="14"/>
  <c r="AD22" i="14"/>
  <c r="AE22" i="14"/>
  <c r="AE26" i="14" s="1"/>
  <c r="AF22" i="14"/>
  <c r="AF26" i="14" s="1"/>
  <c r="AG22" i="14"/>
  <c r="AG26" i="14" s="1"/>
  <c r="AH22" i="14"/>
  <c r="AH26" i="14" s="1"/>
  <c r="AI22" i="14"/>
  <c r="AJ22" i="14"/>
  <c r="G22" i="14"/>
  <c r="H62" i="10"/>
  <c r="I62" i="10"/>
  <c r="J62" i="10"/>
  <c r="K62" i="10"/>
  <c r="L62" i="10"/>
  <c r="M62" i="10"/>
  <c r="N62" i="10"/>
  <c r="O62" i="10"/>
  <c r="P62" i="10"/>
  <c r="Q62" i="10"/>
  <c r="R62" i="10"/>
  <c r="S62" i="10"/>
  <c r="T62" i="10"/>
  <c r="U62" i="10"/>
  <c r="V62" i="10"/>
  <c r="W62" i="10"/>
  <c r="X62" i="10"/>
  <c r="Y62" i="10"/>
  <c r="Z62" i="10"/>
  <c r="AB62" i="10"/>
  <c r="AD62" i="10"/>
  <c r="AE62" i="10"/>
  <c r="AG62" i="10"/>
  <c r="AH62" i="10"/>
  <c r="AI62" i="10"/>
  <c r="AJ62" i="10"/>
  <c r="I26" i="14" l="1"/>
  <c r="T26" i="14"/>
  <c r="K26" i="14"/>
  <c r="AJ26" i="14"/>
  <c r="AD26" i="14"/>
  <c r="H26" i="14"/>
  <c r="O26" i="14"/>
  <c r="AB26" i="14"/>
  <c r="Z26" i="14"/>
  <c r="N26" i="14"/>
  <c r="V26" i="14"/>
  <c r="W26" i="14"/>
  <c r="J26" i="14"/>
  <c r="AI26" i="14"/>
  <c r="U26" i="14"/>
  <c r="G62" i="10"/>
  <c r="G63" i="4" l="1"/>
  <c r="G26" i="14" s="1"/>
</calcChain>
</file>

<file path=xl/sharedStrings.xml><?xml version="1.0" encoding="utf-8"?>
<sst xmlns="http://schemas.openxmlformats.org/spreadsheetml/2006/main" count="728" uniqueCount="240">
  <si>
    <t>DESCRIPTION</t>
  </si>
  <si>
    <t>STR NO.</t>
  </si>
  <si>
    <t>STATION</t>
  </si>
  <si>
    <t>SIDE</t>
  </si>
  <si>
    <t>BARRELS</t>
  </si>
  <si>
    <t>18"</t>
  </si>
  <si>
    <t>24"</t>
  </si>
  <si>
    <t>30"</t>
  </si>
  <si>
    <t>P-5</t>
  </si>
  <si>
    <t>&lt;10'</t>
  </si>
  <si>
    <t>TYPE 1</t>
  </si>
  <si>
    <t>REMARKS</t>
  </si>
  <si>
    <t>S-10</t>
  </si>
  <si>
    <t>S-12</t>
  </si>
  <si>
    <t>S-14</t>
  </si>
  <si>
    <t>S-15</t>
  </si>
  <si>
    <t>S-16</t>
  </si>
  <si>
    <t>S-17</t>
  </si>
  <si>
    <t>S-18</t>
  </si>
  <si>
    <t>S-20</t>
  </si>
  <si>
    <t>INLET, PIPE</t>
  </si>
  <si>
    <t>MES</t>
  </si>
  <si>
    <t>S-22</t>
  </si>
  <si>
    <t>S-23</t>
  </si>
  <si>
    <t>S-26</t>
  </si>
  <si>
    <t>S-27</t>
  </si>
  <si>
    <t>S-28</t>
  </si>
  <si>
    <t>S-29</t>
  </si>
  <si>
    <t>MES, PIPE</t>
  </si>
  <si>
    <t>S-32</t>
  </si>
  <si>
    <t>S-33</t>
  </si>
  <si>
    <t>S-34</t>
  </si>
  <si>
    <t>S-35</t>
  </si>
  <si>
    <t>S-36</t>
  </si>
  <si>
    <t>S-38</t>
  </si>
  <si>
    <t>S-40</t>
  </si>
  <si>
    <t>DBI, PIPE</t>
  </si>
  <si>
    <t xml:space="preserve">ROUND </t>
  </si>
  <si>
    <t>STRUCTURE</t>
  </si>
  <si>
    <t>OFFSET</t>
  </si>
  <si>
    <t>ELEV.</t>
  </si>
  <si>
    <t>PLAN QUANTITY</t>
  </si>
  <si>
    <t>FINAL QUANTITY</t>
  </si>
  <si>
    <t>QUANTITY</t>
  </si>
  <si>
    <t>DIA.</t>
  </si>
  <si>
    <t>SLOPE</t>
  </si>
  <si>
    <t>SHEET TOTALS</t>
  </si>
  <si>
    <t>FLUME</t>
  </si>
  <si>
    <t>E</t>
  </si>
  <si>
    <t>134+25.00</t>
  </si>
  <si>
    <t>72"</t>
  </si>
  <si>
    <t>135+90.00</t>
  </si>
  <si>
    <t>140+90.00</t>
  </si>
  <si>
    <t>147+20.00</t>
  </si>
  <si>
    <t>148+70.00</t>
  </si>
  <si>
    <t>151+50.00</t>
  </si>
  <si>
    <t>152+60.00</t>
  </si>
  <si>
    <t>143+30.00</t>
  </si>
  <si>
    <t>STRUCTURE #</t>
  </si>
  <si>
    <t>A</t>
  </si>
  <si>
    <t>B</t>
  </si>
  <si>
    <t>C</t>
  </si>
  <si>
    <t>D</t>
  </si>
  <si>
    <t>POINTS</t>
  </si>
  <si>
    <t>8.00'</t>
  </si>
  <si>
    <t>CONTROL STRUCTURE ELEVATIONS</t>
  </si>
  <si>
    <t>SOD (SY)</t>
  </si>
  <si>
    <t>SEE MES TABLE</t>
  </si>
  <si>
    <t>CONTROL STRUCTURE</t>
  </si>
  <si>
    <t>SIDE DRAIN MITERED END SECTIONS TABLE</t>
  </si>
  <si>
    <t>GRAND TOTALS</t>
  </si>
  <si>
    <t>S-11</t>
  </si>
  <si>
    <t>S-13</t>
  </si>
  <si>
    <t>S-19</t>
  </si>
  <si>
    <t>S-21</t>
  </si>
  <si>
    <t>S-24</t>
  </si>
  <si>
    <t>S-25</t>
  </si>
  <si>
    <t>133+80.00</t>
  </si>
  <si>
    <t>134+80.00</t>
  </si>
  <si>
    <t>146+50.00</t>
  </si>
  <si>
    <t>154+64.00</t>
  </si>
  <si>
    <t>LT.</t>
  </si>
  <si>
    <t>RT.</t>
  </si>
  <si>
    <t>S-30</t>
  </si>
  <si>
    <t>S-31</t>
  </si>
  <si>
    <t>S-37</t>
  </si>
  <si>
    <t>S-39</t>
  </si>
  <si>
    <t>154+91.00</t>
  </si>
  <si>
    <t>155+12.79</t>
  </si>
  <si>
    <t>145+38.00</t>
  </si>
  <si>
    <t>45.00' LT</t>
  </si>
  <si>
    <t>42.00' LT</t>
  </si>
  <si>
    <t>16.10'</t>
  </si>
  <si>
    <t>15.20'</t>
  </si>
  <si>
    <t>12.50'</t>
  </si>
  <si>
    <t>13.75'</t>
  </si>
  <si>
    <t>7.95'</t>
  </si>
  <si>
    <t>9.40'</t>
  </si>
  <si>
    <t>1.00 CY OF DITCH PAVT.</t>
  </si>
  <si>
    <t>P-8</t>
  </si>
  <si>
    <t>1:4</t>
  </si>
  <si>
    <t>S-41</t>
  </si>
  <si>
    <t>S-42</t>
  </si>
  <si>
    <t>S-43</t>
  </si>
  <si>
    <t>MANHOLE, PIPE</t>
  </si>
  <si>
    <t>ENDWALL,  PIPE</t>
  </si>
  <si>
    <t>ENDWALL</t>
  </si>
  <si>
    <t>14.40'</t>
  </si>
  <si>
    <t>&gt;10'</t>
  </si>
  <si>
    <t>160+69.00</t>
  </si>
  <si>
    <t>P</t>
  </si>
  <si>
    <t>F</t>
  </si>
  <si>
    <t>P-6</t>
  </si>
  <si>
    <t>P-1</t>
  </si>
  <si>
    <t>P-2</t>
  </si>
  <si>
    <t>S-1</t>
  </si>
  <si>
    <t>S-2</t>
  </si>
  <si>
    <t>S-3</t>
  </si>
  <si>
    <t>S-4</t>
  </si>
  <si>
    <t>S-5</t>
  </si>
  <si>
    <t>S-6</t>
  </si>
  <si>
    <t>S-7</t>
  </si>
  <si>
    <t>S-8</t>
  </si>
  <si>
    <t>S-9</t>
  </si>
  <si>
    <t>118+10.00</t>
  </si>
  <si>
    <t>118+20.00</t>
  </si>
  <si>
    <t>118+80.00</t>
  </si>
  <si>
    <t>119+34.00</t>
  </si>
  <si>
    <t>119+56.00</t>
  </si>
  <si>
    <t>120+35.00</t>
  </si>
  <si>
    <t>121+11.00</t>
  </si>
  <si>
    <t>W/ (1) CONC. JACKET</t>
  </si>
  <si>
    <t>122+50.00</t>
  </si>
  <si>
    <t>123+90.00</t>
  </si>
  <si>
    <t>128+00.00</t>
  </si>
  <si>
    <t>130+40.00</t>
  </si>
  <si>
    <t>132+10.00</t>
  </si>
  <si>
    <t>137+60.00</t>
  </si>
  <si>
    <t>145+65.00</t>
  </si>
  <si>
    <t>S-44</t>
  </si>
  <si>
    <t>S-45</t>
  </si>
  <si>
    <t>S-46</t>
  </si>
  <si>
    <t>S-47</t>
  </si>
  <si>
    <t>S-48</t>
  </si>
  <si>
    <t>S-49</t>
  </si>
  <si>
    <t>S-50</t>
  </si>
  <si>
    <t>S-51</t>
  </si>
  <si>
    <t>S-52</t>
  </si>
  <si>
    <t>S-53</t>
  </si>
  <si>
    <t>S-54</t>
  </si>
  <si>
    <t>S-55</t>
  </si>
  <si>
    <t>S-56</t>
  </si>
  <si>
    <t>S-57</t>
  </si>
  <si>
    <t>S-58</t>
  </si>
  <si>
    <t>S-59</t>
  </si>
  <si>
    <t>157+04.00</t>
  </si>
  <si>
    <t>160+95.00</t>
  </si>
  <si>
    <t>S-60</t>
  </si>
  <si>
    <t>161+05.00</t>
  </si>
  <si>
    <t>TYPE 2</t>
  </si>
  <si>
    <t>DBI, PART.</t>
  </si>
  <si>
    <t>MANHOLE, PART.</t>
  </si>
  <si>
    <t>160+25.00</t>
  </si>
  <si>
    <t>44.00' LT</t>
  </si>
  <si>
    <t>430-022</t>
  </si>
  <si>
    <t>14.35'</t>
  </si>
  <si>
    <t>12.35'</t>
  </si>
  <si>
    <t>14.50'</t>
  </si>
  <si>
    <t>FRENCH DRAIN (LF)</t>
  </si>
  <si>
    <t>ROUND</t>
  </si>
  <si>
    <t>WEIR EL.</t>
  </si>
  <si>
    <t>N PIPE INVERT</t>
  </si>
  <si>
    <t>S PIPE INVERT</t>
  </si>
  <si>
    <t>E PIPE INVERT</t>
  </si>
  <si>
    <t>W PIPE INVERT</t>
  </si>
  <si>
    <t>BOTTOM EL.</t>
  </si>
  <si>
    <t>N/A</t>
  </si>
  <si>
    <t xml:space="preserve">TOP/EOP EL. </t>
  </si>
  <si>
    <t>J-5</t>
  </si>
  <si>
    <t>128+90.00</t>
  </si>
  <si>
    <t>160+40.00</t>
  </si>
  <si>
    <t>0.60 CY OF DITCH PAVT.</t>
  </si>
  <si>
    <t>0.40 CY OF DITCH PAVT.</t>
  </si>
  <si>
    <t>0.20 CY OF DITCH PAVT.</t>
  </si>
  <si>
    <t>0.18 CY OF DITCH PAVT.</t>
  </si>
  <si>
    <t>0.37 CY OF DITCH PAVT.</t>
  </si>
  <si>
    <t>0.50 CY OF DITCH PAVT.</t>
  </si>
  <si>
    <t>0.30 CY OF DITCH PAVT.</t>
  </si>
  <si>
    <t>0.70 CY OF DITCH PAVT.</t>
  </si>
  <si>
    <t>CLASS II CONCRETE (ENDWALL) (CY)</t>
  </si>
  <si>
    <t>REINFORCE. STEEL (LB)</t>
  </si>
  <si>
    <t>STORM &amp; CROSS DRAIN OPTIONAL TYPE (LF)</t>
  </si>
  <si>
    <t>PART</t>
  </si>
  <si>
    <t>CURB INLETS 
(EA)</t>
  </si>
  <si>
    <t>DITCH BOTTOM INLETS 
(EA)</t>
  </si>
  <si>
    <t>CLOSED FLUME INLETS
(EA)</t>
  </si>
  <si>
    <t>MANHOLE 
(EA)</t>
  </si>
  <si>
    <t>12"</t>
  </si>
  <si>
    <t>TRENCH DRAIN (LF)</t>
  </si>
  <si>
    <t>TYPE I</t>
  </si>
  <si>
    <t>J-8</t>
  </si>
  <si>
    <t>125+12.00</t>
  </si>
  <si>
    <t>128+69.00</t>
  </si>
  <si>
    <t>136+40.00</t>
  </si>
  <si>
    <t>153+30.00</t>
  </si>
  <si>
    <t>S-61</t>
  </si>
  <si>
    <t>S-62</t>
  </si>
  <si>
    <t>MES SUMP ELEVATIONS</t>
  </si>
  <si>
    <t>J-7</t>
  </si>
  <si>
    <t>15.45'</t>
  </si>
  <si>
    <t>14.45'</t>
  </si>
  <si>
    <t>13.00'</t>
  </si>
  <si>
    <t>11.30'</t>
  </si>
  <si>
    <t>MES (EA)</t>
  </si>
  <si>
    <t>E MOD.</t>
  </si>
  <si>
    <t>DITCH PAVT. (SY)</t>
  </si>
  <si>
    <t>1</t>
  </si>
  <si>
    <t xml:space="preserve"> CLASS I CONCRETE (ENDWALL) (CY)</t>
  </si>
  <si>
    <t>8.40'</t>
  </si>
  <si>
    <t>158+87.00</t>
  </si>
  <si>
    <t>ALT A BOTTOM, 6.0' DIA.</t>
  </si>
  <si>
    <t>ALT A BOTTOM, 3.5' DIA.</t>
  </si>
  <si>
    <t>ECCENTRIC TOP</t>
  </si>
  <si>
    <t>160+77.43</t>
  </si>
  <si>
    <t>50.00' LT</t>
  </si>
  <si>
    <t>48.00' LT</t>
  </si>
  <si>
    <t>131+20.00</t>
  </si>
  <si>
    <t>131+76.00</t>
  </si>
  <si>
    <t>136+86.00</t>
  </si>
  <si>
    <t>137+37.00</t>
  </si>
  <si>
    <t>144+82.00</t>
  </si>
  <si>
    <t>147+79.00</t>
  </si>
  <si>
    <t>148+37.00</t>
  </si>
  <si>
    <t>151+70.00</t>
  </si>
  <si>
    <t>152+37.00</t>
  </si>
  <si>
    <t>11.00'</t>
  </si>
  <si>
    <t>12.20'</t>
  </si>
  <si>
    <t>6.00'</t>
  </si>
  <si>
    <t>158+72.00</t>
  </si>
  <si>
    <t>INDEX 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</si>
</sst>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FDOT Mono Bold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FDOT Mono Bold"/>
      <family val="2"/>
    </font>
    <font>
      <sz val="11"/>
      <color theme="1"/>
      <name val="FDOT Mono Bold"/>
      <family val="2"/>
    </font>
    <font>
      <b/>
      <sz val="10"/>
      <color theme="1"/>
      <name val="FDOT"/>
    </font>
    <font>
      <sz val="11"/>
      <color theme="1"/>
      <name val="Calibri"/>
      <family val="2"/>
      <scheme val="minor"/>
    </font>
    <font>
      <sz val="10"/>
      <color theme="1"/>
      <name val="FDOT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FDOT Bold"/>
    </font>
    <font>
      <b/>
      <sz val="7"/>
      <name val="FDOT Mono Bold"/>
      <family val="2"/>
    </font>
    <font>
      <b/>
      <sz val="7"/>
      <color theme="1"/>
      <name val="FDOT Mono Bold"/>
      <family val="2"/>
    </font>
    <font>
      <sz val="7"/>
      <color theme="1"/>
      <name val="Calibri"/>
      <family val="2"/>
      <scheme val="minor"/>
    </font>
    <font>
      <sz val="7"/>
      <name val="Arial"/>
      <family val="2"/>
    </font>
    <font>
      <sz val="7"/>
      <color theme="1"/>
      <name val="FDOT Mono Bold"/>
      <family val="2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1" fillId="0" borderId="0"/>
  </cellStyleXfs>
  <cellXfs count="187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Border="1"/>
    <xf numFmtId="0" fontId="3" fillId="0" borderId="0" xfId="0" applyFont="1"/>
    <xf numFmtId="0" fontId="4" fillId="0" borderId="0" xfId="0" applyFont="1"/>
    <xf numFmtId="0" fontId="6" fillId="0" borderId="0" xfId="0" applyFont="1"/>
    <xf numFmtId="0" fontId="8" fillId="0" borderId="0" xfId="0" applyFont="1"/>
    <xf numFmtId="0" fontId="9" fillId="0" borderId="30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164" fontId="8" fillId="0" borderId="0" xfId="0" applyNumberFormat="1" applyFont="1"/>
    <xf numFmtId="0" fontId="9" fillId="0" borderId="50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10" fillId="0" borderId="0" xfId="0" applyFont="1"/>
    <xf numFmtId="0" fontId="10" fillId="0" borderId="0" xfId="0" applyFont="1" applyBorder="1"/>
    <xf numFmtId="164" fontId="9" fillId="0" borderId="30" xfId="0" applyNumberFormat="1" applyFont="1" applyFill="1" applyBorder="1" applyAlignment="1">
      <alignment horizontal="center" vertical="center"/>
    </xf>
    <xf numFmtId="164" fontId="9" fillId="0" borderId="49" xfId="0" applyNumberFormat="1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0" borderId="49" xfId="0" applyFont="1" applyFill="1" applyBorder="1" applyAlignment="1">
      <alignment horizontal="center" vertical="center"/>
    </xf>
    <xf numFmtId="0" fontId="9" fillId="0" borderId="30" xfId="0" quotePrefix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2" fillId="0" borderId="45" xfId="0" applyFont="1" applyBorder="1" applyAlignment="1">
      <alignment horizontal="center" vertical="center"/>
    </xf>
    <xf numFmtId="0" fontId="12" fillId="0" borderId="46" xfId="0" applyFont="1" applyBorder="1" applyAlignment="1">
      <alignment horizontal="center" vertical="center"/>
    </xf>
    <xf numFmtId="0" fontId="12" fillId="0" borderId="47" xfId="0" applyFont="1" applyBorder="1" applyAlignment="1">
      <alignment horizontal="center" vertical="center"/>
    </xf>
    <xf numFmtId="0" fontId="12" fillId="0" borderId="48" xfId="0" applyFont="1" applyBorder="1" applyAlignment="1">
      <alignment horizontal="center" vertical="center"/>
    </xf>
    <xf numFmtId="2" fontId="12" fillId="0" borderId="49" xfId="0" applyNumberFormat="1" applyFont="1" applyBorder="1" applyAlignment="1">
      <alignment horizontal="center" vertical="center"/>
    </xf>
    <xf numFmtId="2" fontId="12" fillId="0" borderId="30" xfId="0" applyNumberFormat="1" applyFont="1" applyBorder="1" applyAlignment="1">
      <alignment horizontal="center" vertical="center"/>
    </xf>
    <xf numFmtId="0" fontId="12" fillId="0" borderId="50" xfId="0" applyFont="1" applyBorder="1" applyAlignment="1">
      <alignment horizontal="center" vertical="center"/>
    </xf>
    <xf numFmtId="2" fontId="12" fillId="0" borderId="28" xfId="0" applyNumberFormat="1" applyFont="1" applyBorder="1" applyAlignment="1">
      <alignment horizontal="center" vertical="center"/>
    </xf>
    <xf numFmtId="2" fontId="12" fillId="0" borderId="51" xfId="0" applyNumberFormat="1" applyFont="1" applyBorder="1" applyAlignment="1">
      <alignment horizontal="center" vertical="center"/>
    </xf>
    <xf numFmtId="2" fontId="9" fillId="0" borderId="30" xfId="0" applyNumberFormat="1" applyFont="1" applyBorder="1" applyAlignment="1">
      <alignment horizontal="center" vertical="center"/>
    </xf>
    <xf numFmtId="2" fontId="9" fillId="0" borderId="49" xfId="0" applyNumberFormat="1" applyFont="1" applyBorder="1" applyAlignment="1">
      <alignment horizontal="center" vertical="center"/>
    </xf>
    <xf numFmtId="2" fontId="9" fillId="0" borderId="28" xfId="0" applyNumberFormat="1" applyFont="1" applyBorder="1" applyAlignment="1">
      <alignment horizontal="center" vertical="center"/>
    </xf>
    <xf numFmtId="2" fontId="9" fillId="0" borderId="51" xfId="0" applyNumberFormat="1" applyFont="1" applyBorder="1" applyAlignment="1">
      <alignment horizontal="center" vertical="center"/>
    </xf>
    <xf numFmtId="0" fontId="9" fillId="0" borderId="55" xfId="0" applyFont="1" applyBorder="1" applyAlignment="1">
      <alignment horizontal="center" vertical="center"/>
    </xf>
    <xf numFmtId="2" fontId="9" fillId="0" borderId="4" xfId="0" applyNumberFormat="1" applyFont="1" applyBorder="1" applyAlignment="1">
      <alignment horizontal="center" vertical="center"/>
    </xf>
    <xf numFmtId="2" fontId="9" fillId="0" borderId="56" xfId="0" applyNumberFormat="1" applyFont="1" applyBorder="1" applyAlignment="1">
      <alignment horizontal="center" vertical="center"/>
    </xf>
    <xf numFmtId="0" fontId="9" fillId="0" borderId="57" xfId="0" applyFont="1" applyBorder="1" applyAlignment="1">
      <alignment horizontal="center" vertical="center"/>
    </xf>
    <xf numFmtId="0" fontId="9" fillId="0" borderId="58" xfId="0" applyFont="1" applyBorder="1" applyAlignment="1">
      <alignment horizontal="center" vertical="center"/>
    </xf>
    <xf numFmtId="0" fontId="9" fillId="0" borderId="59" xfId="0" applyFont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49" fontId="13" fillId="0" borderId="30" xfId="0" applyNumberFormat="1" applyFont="1" applyBorder="1" applyAlignment="1">
      <alignment horizontal="center" vertical="center" wrapText="1"/>
    </xf>
    <xf numFmtId="49" fontId="13" fillId="0" borderId="30" xfId="0" applyNumberFormat="1" applyFont="1" applyFill="1" applyBorder="1" applyAlignment="1">
      <alignment horizontal="center" vertical="center" wrapText="1"/>
    </xf>
    <xf numFmtId="49" fontId="13" fillId="0" borderId="42" xfId="0" applyNumberFormat="1" applyFont="1" applyFill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49" fontId="13" fillId="0" borderId="28" xfId="0" applyNumberFormat="1" applyFont="1" applyFill="1" applyBorder="1" applyAlignment="1">
      <alignment horizontal="center" vertical="center" wrapText="1"/>
    </xf>
    <xf numFmtId="49" fontId="13" fillId="0" borderId="23" xfId="0" applyNumberFormat="1" applyFont="1" applyFill="1" applyBorder="1" applyAlignment="1">
      <alignment horizontal="center" vertical="center" wrapText="1"/>
    </xf>
    <xf numFmtId="0" fontId="14" fillId="0" borderId="32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39" xfId="0" applyFont="1" applyFill="1" applyBorder="1" applyAlignment="1">
      <alignment horizontal="center" vertical="center"/>
    </xf>
    <xf numFmtId="0" fontId="14" fillId="0" borderId="38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35" xfId="0" applyFont="1" applyFill="1" applyBorder="1" applyAlignment="1">
      <alignment horizontal="center" vertical="center"/>
    </xf>
    <xf numFmtId="0" fontId="14" fillId="0" borderId="43" xfId="0" applyFont="1" applyFill="1" applyBorder="1" applyAlignment="1">
      <alignment horizontal="center" vertical="center"/>
    </xf>
    <xf numFmtId="0" fontId="14" fillId="0" borderId="40" xfId="0" applyFont="1" applyFill="1" applyBorder="1" applyAlignment="1">
      <alignment horizontal="center" vertical="center"/>
    </xf>
    <xf numFmtId="0" fontId="14" fillId="0" borderId="34" xfId="0" applyFont="1" applyFill="1" applyBorder="1" applyAlignment="1">
      <alignment horizontal="center" vertical="center"/>
    </xf>
    <xf numFmtId="0" fontId="14" fillId="0" borderId="44" xfId="0" applyFont="1" applyFill="1" applyBorder="1" applyAlignment="1">
      <alignment horizontal="center" vertical="center"/>
    </xf>
    <xf numFmtId="0" fontId="14" fillId="0" borderId="36" xfId="0" applyFont="1" applyFill="1" applyBorder="1" applyAlignment="1">
      <alignment horizontal="center" vertical="center"/>
    </xf>
    <xf numFmtId="1" fontId="14" fillId="0" borderId="35" xfId="0" applyNumberFormat="1" applyFont="1" applyFill="1" applyBorder="1" applyAlignment="1">
      <alignment horizontal="center" vertical="center"/>
    </xf>
    <xf numFmtId="1" fontId="14" fillId="0" borderId="5" xfId="0" applyNumberFormat="1" applyFont="1" applyFill="1" applyBorder="1" applyAlignment="1">
      <alignment horizontal="center" vertical="center"/>
    </xf>
    <xf numFmtId="0" fontId="15" fillId="0" borderId="0" xfId="0" applyFont="1"/>
    <xf numFmtId="0" fontId="15" fillId="0" borderId="0" xfId="0" applyFont="1" applyBorder="1"/>
    <xf numFmtId="1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2" fontId="13" fillId="0" borderId="0" xfId="0" applyNumberFormat="1" applyFont="1" applyBorder="1" applyAlignment="1">
      <alignment horizontal="center" vertical="center"/>
    </xf>
    <xf numFmtId="2" fontId="13" fillId="0" borderId="0" xfId="0" applyNumberFormat="1" applyFont="1" applyFill="1" applyBorder="1" applyAlignment="1">
      <alignment horizontal="center" vertical="center"/>
    </xf>
    <xf numFmtId="0" fontId="16" fillId="0" borderId="0" xfId="0" applyFont="1"/>
    <xf numFmtId="0" fontId="16" fillId="0" borderId="0" xfId="0" applyFont="1" applyProtection="1">
      <protection locked="0"/>
    </xf>
    <xf numFmtId="0" fontId="15" fillId="0" borderId="0" xfId="0" applyFont="1" applyFill="1"/>
    <xf numFmtId="49" fontId="13" fillId="0" borderId="29" xfId="0" applyNumberFormat="1" applyFont="1" applyFill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14" fillId="0" borderId="36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1" fontId="14" fillId="0" borderId="35" xfId="0" applyNumberFormat="1" applyFont="1" applyBorder="1" applyAlignment="1">
      <alignment horizontal="center" vertical="center"/>
    </xf>
    <xf numFmtId="0" fontId="14" fillId="0" borderId="60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48" xfId="0" applyFont="1" applyBorder="1" applyAlignment="1">
      <alignment horizontal="center" vertical="center"/>
    </xf>
    <xf numFmtId="0" fontId="14" fillId="0" borderId="49" xfId="0" applyFont="1" applyBorder="1" applyAlignment="1">
      <alignment horizontal="center" vertical="center"/>
    </xf>
    <xf numFmtId="0" fontId="17" fillId="0" borderId="48" xfId="0" applyFont="1" applyFill="1" applyBorder="1" applyAlignment="1">
      <alignment horizontal="center" vertical="center"/>
    </xf>
    <xf numFmtId="0" fontId="17" fillId="0" borderId="30" xfId="0" applyFont="1" applyFill="1" applyBorder="1" applyAlignment="1">
      <alignment horizontal="center" vertical="center"/>
    </xf>
    <xf numFmtId="2" fontId="17" fillId="0" borderId="30" xfId="0" applyNumberFormat="1" applyFont="1" applyFill="1" applyBorder="1" applyAlignment="1">
      <alignment horizontal="center" vertical="center"/>
    </xf>
    <xf numFmtId="49" fontId="17" fillId="0" borderId="30" xfId="0" applyNumberFormat="1" applyFont="1" applyFill="1" applyBorder="1" applyAlignment="1">
      <alignment horizontal="center" vertical="center"/>
    </xf>
    <xf numFmtId="0" fontId="17" fillId="0" borderId="49" xfId="0" applyFont="1" applyFill="1" applyBorder="1" applyAlignment="1">
      <alignment horizontal="center" vertical="center"/>
    </xf>
    <xf numFmtId="0" fontId="14" fillId="0" borderId="30" xfId="0" applyFont="1" applyFill="1" applyBorder="1" applyAlignment="1">
      <alignment horizontal="center" vertical="center"/>
    </xf>
    <xf numFmtId="0" fontId="17" fillId="0" borderId="50" xfId="0" applyFont="1" applyFill="1" applyBorder="1" applyAlignment="1">
      <alignment horizontal="center" vertical="center"/>
    </xf>
    <xf numFmtId="0" fontId="17" fillId="0" borderId="28" xfId="0" applyFont="1" applyFill="1" applyBorder="1" applyAlignment="1">
      <alignment horizontal="center" vertical="center"/>
    </xf>
    <xf numFmtId="2" fontId="17" fillId="0" borderId="28" xfId="0" applyNumberFormat="1" applyFont="1" applyFill="1" applyBorder="1" applyAlignment="1">
      <alignment horizontal="center" vertical="center"/>
    </xf>
    <xf numFmtId="49" fontId="17" fillId="0" borderId="28" xfId="0" applyNumberFormat="1" applyFont="1" applyFill="1" applyBorder="1" applyAlignment="1">
      <alignment horizontal="center" vertical="center"/>
    </xf>
    <xf numFmtId="0" fontId="17" fillId="0" borderId="51" xfId="0" applyFont="1" applyFill="1" applyBorder="1" applyAlignment="1">
      <alignment horizontal="center" vertical="center"/>
    </xf>
    <xf numFmtId="0" fontId="14" fillId="0" borderId="61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49" fontId="13" fillId="0" borderId="13" xfId="0" applyNumberFormat="1" applyFont="1" applyBorder="1" applyAlignment="1">
      <alignment horizontal="center" vertical="center" wrapText="1"/>
    </xf>
    <xf numFmtId="49" fontId="13" fillId="0" borderId="10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13" fillId="0" borderId="7" xfId="0" applyNumberFormat="1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8" xfId="0" applyNumberFormat="1" applyFont="1" applyBorder="1" applyAlignment="1">
      <alignment horizontal="center" vertical="center" wrapText="1"/>
    </xf>
    <xf numFmtId="49" fontId="13" fillId="0" borderId="9" xfId="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27" xfId="0" applyNumberFormat="1" applyFont="1" applyFill="1" applyBorder="1" applyAlignment="1">
      <alignment horizontal="center" vertical="center" wrapText="1"/>
    </xf>
    <xf numFmtId="49" fontId="13" fillId="0" borderId="23" xfId="0" applyNumberFormat="1" applyFont="1" applyFill="1" applyBorder="1" applyAlignment="1">
      <alignment horizontal="center" vertical="center" wrapText="1"/>
    </xf>
    <xf numFmtId="49" fontId="13" fillId="0" borderId="14" xfId="0" applyNumberFormat="1" applyFont="1" applyBorder="1" applyAlignment="1">
      <alignment horizontal="center" vertical="center" wrapText="1"/>
    </xf>
    <xf numFmtId="49" fontId="13" fillId="0" borderId="16" xfId="0" applyNumberFormat="1" applyFont="1" applyBorder="1" applyAlignment="1">
      <alignment horizontal="center" vertical="center" wrapText="1"/>
    </xf>
    <xf numFmtId="49" fontId="13" fillId="0" borderId="26" xfId="0" applyNumberFormat="1" applyFont="1" applyBorder="1" applyAlignment="1">
      <alignment horizontal="center" vertical="center" wrapText="1"/>
    </xf>
    <xf numFmtId="49" fontId="13" fillId="0" borderId="12" xfId="0" applyNumberFormat="1" applyFont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23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49" fontId="13" fillId="0" borderId="12" xfId="0" applyNumberFormat="1" applyFont="1" applyBorder="1" applyAlignment="1">
      <alignment horizontal="center" vertical="center" textRotation="90" wrapText="1"/>
    </xf>
    <xf numFmtId="49" fontId="13" fillId="0" borderId="2" xfId="0" applyNumberFormat="1" applyFont="1" applyBorder="1" applyAlignment="1">
      <alignment horizontal="center" vertical="center" textRotation="90" wrapText="1"/>
    </xf>
    <xf numFmtId="49" fontId="13" fillId="0" borderId="23" xfId="0" applyNumberFormat="1" applyFont="1" applyBorder="1" applyAlignment="1">
      <alignment horizontal="center" vertical="center" textRotation="90" wrapText="1"/>
    </xf>
    <xf numFmtId="49" fontId="13" fillId="0" borderId="12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49" fontId="13" fillId="0" borderId="31" xfId="0" applyNumberFormat="1" applyFont="1" applyBorder="1" applyAlignment="1">
      <alignment horizontal="center" vertical="center" textRotation="90" wrapText="1"/>
    </xf>
    <xf numFmtId="49" fontId="13" fillId="0" borderId="32" xfId="0" applyNumberFormat="1" applyFont="1" applyBorder="1" applyAlignment="1">
      <alignment horizontal="center" vertical="center" textRotation="90" wrapText="1"/>
    </xf>
    <xf numFmtId="49" fontId="13" fillId="0" borderId="33" xfId="0" applyNumberFormat="1" applyFont="1" applyBorder="1" applyAlignment="1">
      <alignment horizontal="center" vertical="center" textRotation="90" wrapText="1"/>
    </xf>
    <xf numFmtId="49" fontId="13" fillId="0" borderId="12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23" xfId="0" applyNumberFormat="1" applyFont="1" applyBorder="1" applyAlignment="1">
      <alignment horizontal="center" vertical="center"/>
    </xf>
    <xf numFmtId="49" fontId="13" fillId="0" borderId="18" xfId="0" applyNumberFormat="1" applyFont="1" applyBorder="1" applyAlignment="1">
      <alignment horizontal="center" vertical="center" wrapText="1"/>
    </xf>
    <xf numFmtId="49" fontId="13" fillId="0" borderId="62" xfId="0" applyNumberFormat="1" applyFont="1" applyBorder="1" applyAlignment="1">
      <alignment horizontal="center" vertical="center" textRotation="90" wrapText="1"/>
    </xf>
    <xf numFmtId="49" fontId="13" fillId="0" borderId="15" xfId="0" applyNumberFormat="1" applyFont="1" applyBorder="1" applyAlignment="1">
      <alignment horizontal="center" vertical="center" textRotation="90" wrapText="1"/>
    </xf>
    <xf numFmtId="49" fontId="13" fillId="0" borderId="17" xfId="0" applyNumberFormat="1" applyFont="1" applyBorder="1" applyAlignment="1">
      <alignment horizontal="center" vertical="center" textRotation="90" wrapText="1"/>
    </xf>
    <xf numFmtId="49" fontId="13" fillId="0" borderId="21" xfId="0" applyNumberFormat="1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/>
    </xf>
    <xf numFmtId="0" fontId="14" fillId="0" borderId="60" xfId="0" applyFont="1" applyBorder="1" applyAlignment="1">
      <alignment horizontal="center" vertical="center"/>
    </xf>
    <xf numFmtId="49" fontId="13" fillId="0" borderId="21" xfId="0" applyNumberFormat="1" applyFont="1" applyFill="1" applyBorder="1" applyAlignment="1">
      <alignment horizontal="center" vertical="center" wrapText="1"/>
    </xf>
    <xf numFmtId="49" fontId="13" fillId="0" borderId="27" xfId="0" applyNumberFormat="1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center" vertical="center" textRotation="90" wrapText="1"/>
    </xf>
    <xf numFmtId="49" fontId="13" fillId="0" borderId="7" xfId="0" applyNumberFormat="1" applyFont="1" applyBorder="1" applyAlignment="1">
      <alignment horizontal="center" vertical="center" textRotation="90" wrapText="1"/>
    </xf>
    <xf numFmtId="49" fontId="13" fillId="0" borderId="21" xfId="0" applyNumberFormat="1" applyFont="1" applyBorder="1" applyAlignment="1">
      <alignment horizontal="center" vertical="center" textRotation="90" wrapText="1"/>
    </xf>
    <xf numFmtId="49" fontId="13" fillId="0" borderId="6" xfId="0" applyNumberFormat="1" applyFont="1" applyBorder="1" applyAlignment="1">
      <alignment horizontal="center" vertical="center" wrapText="1"/>
    </xf>
    <xf numFmtId="49" fontId="13" fillId="0" borderId="22" xfId="0" applyNumberFormat="1" applyFont="1" applyBorder="1" applyAlignment="1">
      <alignment horizontal="center" vertical="center" wrapText="1"/>
    </xf>
    <xf numFmtId="1" fontId="14" fillId="0" borderId="27" xfId="0" applyNumberFormat="1" applyFont="1" applyBorder="1" applyAlignment="1">
      <alignment horizontal="center" vertical="center"/>
    </xf>
    <xf numFmtId="1" fontId="14" fillId="0" borderId="4" xfId="0" applyNumberFormat="1" applyFont="1" applyBorder="1" applyAlignment="1">
      <alignment horizontal="center" vertical="center"/>
    </xf>
    <xf numFmtId="164" fontId="14" fillId="0" borderId="27" xfId="0" applyNumberFormat="1" applyFont="1" applyBorder="1" applyAlignment="1">
      <alignment horizontal="center" vertical="center"/>
    </xf>
    <xf numFmtId="164" fontId="14" fillId="0" borderId="4" xfId="0" applyNumberFormat="1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7" fillId="0" borderId="46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9" fillId="0" borderId="52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9" fillId="0" borderId="54" xfId="0" applyFont="1" applyBorder="1" applyAlignment="1">
      <alignment horizontal="center" vertical="center"/>
    </xf>
  </cellXfs>
  <cellStyles count="2">
    <cellStyle name="Normal" xfId="0" builtinId="0"/>
    <cellStyle name="Normal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92"/>
  <sheetViews>
    <sheetView zoomScale="90" zoomScaleNormal="90" zoomScaleSheetLayoutView="70" workbookViewId="0">
      <pane ySplit="7" topLeftCell="A8" activePane="bottomLeft" state="frozen"/>
      <selection pane="bottomLeft" activeCell="AA20" sqref="AA20"/>
    </sheetView>
  </sheetViews>
  <sheetFormatPr defaultColWidth="9.140625" defaultRowHeight="15" x14ac:dyDescent="0.25"/>
  <cols>
    <col min="1" max="1" width="4.7109375" style="70" customWidth="1"/>
    <col min="2" max="2" width="6.7109375" style="70" customWidth="1"/>
    <col min="3" max="3" width="12.7109375" style="71" customWidth="1"/>
    <col min="4" max="4" width="4.7109375" style="71" customWidth="1"/>
    <col min="5" max="5" width="20.7109375" style="71" customWidth="1"/>
    <col min="6" max="6" width="4.7109375" style="64" customWidth="1"/>
    <col min="7" max="8" width="8.7109375" style="64" customWidth="1"/>
    <col min="9" max="13" width="5.7109375" style="64" customWidth="1"/>
    <col min="14" max="15" width="11.7109375" style="64" customWidth="1"/>
    <col min="16" max="16" width="12.7109375" style="64" customWidth="1"/>
    <col min="17" max="18" width="5.7109375" style="64" customWidth="1"/>
    <col min="19" max="21" width="5.7109375" style="72" customWidth="1"/>
    <col min="22" max="22" width="5.7109375" style="72" hidden="1" customWidth="1"/>
    <col min="23" max="25" width="5.7109375" style="72" customWidth="1"/>
    <col min="26" max="27" width="6.7109375" style="64" customWidth="1"/>
    <col min="28" max="30" width="8.7109375" style="64" customWidth="1"/>
    <col min="31" max="32" width="5.7109375" style="64" customWidth="1"/>
    <col min="33" max="33" width="6.7109375" style="64" customWidth="1"/>
    <col min="34" max="34" width="6.28515625" style="64" customWidth="1"/>
    <col min="35" max="35" width="6.7109375" style="64" customWidth="1"/>
    <col min="36" max="36" width="8.7109375" style="64" customWidth="1"/>
    <col min="37" max="37" width="30.7109375" style="64" customWidth="1"/>
    <col min="38" max="16384" width="9.140625" style="1"/>
  </cols>
  <sheetData>
    <row r="1" spans="1:37" ht="15.75" customHeight="1" x14ac:dyDescent="0.25">
      <c r="A1" s="148" t="s">
        <v>43</v>
      </c>
      <c r="B1" s="151" t="s">
        <v>1</v>
      </c>
      <c r="C1" s="118" t="s">
        <v>2</v>
      </c>
      <c r="D1" s="155" t="s">
        <v>3</v>
      </c>
      <c r="E1" s="117" t="s">
        <v>0</v>
      </c>
      <c r="F1" s="143" t="s">
        <v>4</v>
      </c>
      <c r="G1" s="131" t="s">
        <v>168</v>
      </c>
      <c r="H1" s="131" t="s">
        <v>198</v>
      </c>
      <c r="I1" s="117" t="s">
        <v>191</v>
      </c>
      <c r="J1" s="118"/>
      <c r="K1" s="118"/>
      <c r="L1" s="118"/>
      <c r="M1" s="119"/>
      <c r="N1" s="146" t="s">
        <v>217</v>
      </c>
      <c r="O1" s="146" t="s">
        <v>189</v>
      </c>
      <c r="P1" s="146" t="s">
        <v>190</v>
      </c>
      <c r="Q1" s="117" t="s">
        <v>193</v>
      </c>
      <c r="R1" s="118"/>
      <c r="S1" s="118"/>
      <c r="T1" s="118"/>
      <c r="U1" s="119"/>
      <c r="V1" s="117" t="s">
        <v>196</v>
      </c>
      <c r="W1" s="118"/>
      <c r="X1" s="118"/>
      <c r="Y1" s="118"/>
      <c r="Z1" s="119"/>
      <c r="AA1" s="117" t="s">
        <v>194</v>
      </c>
      <c r="AB1" s="118"/>
      <c r="AC1" s="118"/>
      <c r="AD1" s="119"/>
      <c r="AE1" s="117" t="s">
        <v>195</v>
      </c>
      <c r="AF1" s="118"/>
      <c r="AG1" s="119"/>
      <c r="AH1" s="131" t="s">
        <v>213</v>
      </c>
      <c r="AI1" s="131" t="s">
        <v>66</v>
      </c>
      <c r="AJ1" s="131" t="s">
        <v>215</v>
      </c>
      <c r="AK1" s="128" t="s">
        <v>11</v>
      </c>
    </row>
    <row r="2" spans="1:37" x14ac:dyDescent="0.25">
      <c r="A2" s="149"/>
      <c r="B2" s="152"/>
      <c r="C2" s="121"/>
      <c r="D2" s="156"/>
      <c r="E2" s="120"/>
      <c r="F2" s="144"/>
      <c r="G2" s="132"/>
      <c r="H2" s="132"/>
      <c r="I2" s="120"/>
      <c r="J2" s="121"/>
      <c r="K2" s="121"/>
      <c r="L2" s="121"/>
      <c r="M2" s="122"/>
      <c r="N2" s="147"/>
      <c r="O2" s="147"/>
      <c r="P2" s="147"/>
      <c r="Q2" s="120"/>
      <c r="R2" s="121"/>
      <c r="S2" s="121"/>
      <c r="T2" s="121"/>
      <c r="U2" s="122"/>
      <c r="V2" s="120"/>
      <c r="W2" s="121"/>
      <c r="X2" s="121"/>
      <c r="Y2" s="121"/>
      <c r="Z2" s="122"/>
      <c r="AA2" s="120"/>
      <c r="AB2" s="121"/>
      <c r="AC2" s="121"/>
      <c r="AD2" s="122"/>
      <c r="AE2" s="120"/>
      <c r="AF2" s="121"/>
      <c r="AG2" s="122"/>
      <c r="AH2" s="132"/>
      <c r="AI2" s="132"/>
      <c r="AJ2" s="132"/>
      <c r="AK2" s="129"/>
    </row>
    <row r="3" spans="1:37" x14ac:dyDescent="0.25">
      <c r="A3" s="149"/>
      <c r="B3" s="152"/>
      <c r="C3" s="121"/>
      <c r="D3" s="156"/>
      <c r="E3" s="120"/>
      <c r="F3" s="144"/>
      <c r="G3" s="132"/>
      <c r="H3" s="132"/>
      <c r="I3" s="120"/>
      <c r="J3" s="121"/>
      <c r="K3" s="121"/>
      <c r="L3" s="121"/>
      <c r="M3" s="122"/>
      <c r="N3" s="147"/>
      <c r="O3" s="147"/>
      <c r="P3" s="147"/>
      <c r="Q3" s="120"/>
      <c r="R3" s="121"/>
      <c r="S3" s="121"/>
      <c r="T3" s="121"/>
      <c r="U3" s="122"/>
      <c r="V3" s="120"/>
      <c r="W3" s="121"/>
      <c r="X3" s="121"/>
      <c r="Y3" s="121"/>
      <c r="Z3" s="122"/>
      <c r="AA3" s="120"/>
      <c r="AB3" s="121"/>
      <c r="AC3" s="121"/>
      <c r="AD3" s="122"/>
      <c r="AE3" s="120"/>
      <c r="AF3" s="121"/>
      <c r="AG3" s="122"/>
      <c r="AH3" s="132"/>
      <c r="AI3" s="132"/>
      <c r="AJ3" s="132"/>
      <c r="AK3" s="129"/>
    </row>
    <row r="4" spans="1:37" ht="24" customHeight="1" x14ac:dyDescent="0.25">
      <c r="A4" s="149"/>
      <c r="B4" s="152"/>
      <c r="C4" s="121"/>
      <c r="D4" s="156"/>
      <c r="E4" s="120"/>
      <c r="F4" s="144"/>
      <c r="G4" s="132"/>
      <c r="H4" s="132"/>
      <c r="I4" s="120"/>
      <c r="J4" s="121"/>
      <c r="K4" s="121"/>
      <c r="L4" s="121"/>
      <c r="M4" s="122"/>
      <c r="N4" s="147"/>
      <c r="O4" s="147"/>
      <c r="P4" s="147"/>
      <c r="Q4" s="123"/>
      <c r="R4" s="124"/>
      <c r="S4" s="124"/>
      <c r="T4" s="124"/>
      <c r="U4" s="125"/>
      <c r="V4" s="123"/>
      <c r="W4" s="124"/>
      <c r="X4" s="124"/>
      <c r="Y4" s="124"/>
      <c r="Z4" s="125"/>
      <c r="AA4" s="123"/>
      <c r="AB4" s="124"/>
      <c r="AC4" s="124"/>
      <c r="AD4" s="125"/>
      <c r="AE4" s="123"/>
      <c r="AF4" s="124"/>
      <c r="AG4" s="125"/>
      <c r="AH4" s="134"/>
      <c r="AI4" s="132"/>
      <c r="AJ4" s="132"/>
      <c r="AK4" s="129"/>
    </row>
    <row r="5" spans="1:37" x14ac:dyDescent="0.25">
      <c r="A5" s="149"/>
      <c r="B5" s="152"/>
      <c r="C5" s="121"/>
      <c r="D5" s="156"/>
      <c r="E5" s="120"/>
      <c r="F5" s="144"/>
      <c r="G5" s="43" t="s">
        <v>169</v>
      </c>
      <c r="H5" s="162" t="s">
        <v>199</v>
      </c>
      <c r="I5" s="163" t="s">
        <v>37</v>
      </c>
      <c r="J5" s="163"/>
      <c r="K5" s="163"/>
      <c r="L5" s="163"/>
      <c r="M5" s="163"/>
      <c r="N5" s="147"/>
      <c r="O5" s="147"/>
      <c r="P5" s="147"/>
      <c r="Q5" s="44" t="s">
        <v>113</v>
      </c>
      <c r="R5" s="44" t="s">
        <v>114</v>
      </c>
      <c r="S5" s="44" t="s">
        <v>8</v>
      </c>
      <c r="T5" s="44" t="s">
        <v>178</v>
      </c>
      <c r="U5" s="45" t="s">
        <v>112</v>
      </c>
      <c r="V5" s="44" t="s">
        <v>208</v>
      </c>
      <c r="W5" s="84" t="s">
        <v>99</v>
      </c>
      <c r="X5" s="46" t="s">
        <v>99</v>
      </c>
      <c r="Y5" s="46" t="s">
        <v>200</v>
      </c>
      <c r="Z5" s="46" t="s">
        <v>99</v>
      </c>
      <c r="AA5" s="102" t="s">
        <v>61</v>
      </c>
      <c r="AB5" s="46" t="s">
        <v>214</v>
      </c>
      <c r="AC5" s="46" t="s">
        <v>214</v>
      </c>
      <c r="AD5" s="48" t="s">
        <v>192</v>
      </c>
      <c r="AE5" s="159" t="s">
        <v>10</v>
      </c>
      <c r="AF5" s="160"/>
      <c r="AG5" s="140" t="s">
        <v>159</v>
      </c>
      <c r="AH5" s="112" t="s">
        <v>5</v>
      </c>
      <c r="AI5" s="132"/>
      <c r="AJ5" s="132"/>
      <c r="AK5" s="129"/>
    </row>
    <row r="6" spans="1:37" x14ac:dyDescent="0.25">
      <c r="A6" s="149"/>
      <c r="B6" s="152"/>
      <c r="C6" s="121"/>
      <c r="D6" s="156"/>
      <c r="E6" s="120"/>
      <c r="F6" s="144"/>
      <c r="G6" s="162" t="s">
        <v>5</v>
      </c>
      <c r="H6" s="132"/>
      <c r="I6" s="162" t="s">
        <v>197</v>
      </c>
      <c r="J6" s="162" t="s">
        <v>5</v>
      </c>
      <c r="K6" s="162" t="s">
        <v>6</v>
      </c>
      <c r="L6" s="162" t="s">
        <v>7</v>
      </c>
      <c r="M6" s="162" t="s">
        <v>50</v>
      </c>
      <c r="N6" s="147"/>
      <c r="O6" s="147"/>
      <c r="P6" s="147"/>
      <c r="Q6" s="126" t="s">
        <v>9</v>
      </c>
      <c r="R6" s="126" t="s">
        <v>9</v>
      </c>
      <c r="S6" s="126" t="s">
        <v>9</v>
      </c>
      <c r="T6" s="126" t="s">
        <v>108</v>
      </c>
      <c r="U6" s="126" t="s">
        <v>9</v>
      </c>
      <c r="V6" s="126" t="s">
        <v>108</v>
      </c>
      <c r="W6" s="126" t="s">
        <v>9</v>
      </c>
      <c r="X6" s="126" t="s">
        <v>108</v>
      </c>
      <c r="Y6" s="126" t="s">
        <v>108</v>
      </c>
      <c r="Z6" s="126" t="s">
        <v>192</v>
      </c>
      <c r="AA6" s="126" t="s">
        <v>9</v>
      </c>
      <c r="AB6" s="126" t="s">
        <v>9</v>
      </c>
      <c r="AC6" s="126" t="s">
        <v>108</v>
      </c>
      <c r="AD6" s="126" t="s">
        <v>9</v>
      </c>
      <c r="AE6" s="115" t="s">
        <v>4</v>
      </c>
      <c r="AF6" s="105"/>
      <c r="AG6" s="141"/>
      <c r="AH6" s="139"/>
      <c r="AI6" s="132"/>
      <c r="AJ6" s="132"/>
      <c r="AK6" s="129"/>
    </row>
    <row r="7" spans="1:37" ht="31.5" customHeight="1" thickBot="1" x14ac:dyDescent="0.3">
      <c r="A7" s="150"/>
      <c r="B7" s="153"/>
      <c r="C7" s="154"/>
      <c r="D7" s="157"/>
      <c r="E7" s="158"/>
      <c r="F7" s="145"/>
      <c r="G7" s="133"/>
      <c r="H7" s="133"/>
      <c r="I7" s="133"/>
      <c r="J7" s="133"/>
      <c r="K7" s="133"/>
      <c r="L7" s="133"/>
      <c r="M7" s="133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61"/>
      <c r="AE7" s="49" t="s">
        <v>216</v>
      </c>
      <c r="AF7" s="101">
        <v>2</v>
      </c>
      <c r="AG7" s="142"/>
      <c r="AH7" s="113"/>
      <c r="AI7" s="133"/>
      <c r="AJ7" s="133"/>
      <c r="AK7" s="130"/>
    </row>
    <row r="8" spans="1:37" s="2" customFormat="1" ht="12.95" customHeight="1" x14ac:dyDescent="0.25">
      <c r="A8" s="51" t="s">
        <v>110</v>
      </c>
      <c r="B8" s="52" t="s">
        <v>115</v>
      </c>
      <c r="C8" s="53" t="s">
        <v>124</v>
      </c>
      <c r="D8" s="56" t="s">
        <v>81</v>
      </c>
      <c r="E8" s="75" t="s">
        <v>20</v>
      </c>
      <c r="F8" s="75">
        <v>1</v>
      </c>
      <c r="G8" s="75"/>
      <c r="H8" s="75">
        <v>10</v>
      </c>
      <c r="I8" s="75">
        <v>33</v>
      </c>
      <c r="J8" s="75">
        <v>67</v>
      </c>
      <c r="K8" s="75"/>
      <c r="L8" s="75"/>
      <c r="M8" s="75"/>
      <c r="N8" s="100"/>
      <c r="O8" s="100"/>
      <c r="P8" s="100"/>
      <c r="Q8" s="100">
        <v>1</v>
      </c>
      <c r="R8" s="100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100"/>
      <c r="AK8" s="61"/>
    </row>
    <row r="9" spans="1:37" s="2" customFormat="1" ht="12.95" customHeight="1" x14ac:dyDescent="0.25">
      <c r="A9" s="54" t="s">
        <v>111</v>
      </c>
      <c r="B9" s="55"/>
      <c r="C9" s="56"/>
      <c r="D9" s="56"/>
      <c r="E9" s="57"/>
      <c r="F9" s="55"/>
      <c r="G9" s="55"/>
      <c r="H9" s="55"/>
      <c r="I9" s="55"/>
      <c r="J9" s="55"/>
      <c r="K9" s="55"/>
      <c r="L9" s="55"/>
      <c r="M9" s="55"/>
      <c r="N9" s="57"/>
      <c r="O9" s="57"/>
      <c r="P9" s="57"/>
      <c r="Q9" s="57"/>
      <c r="R9" s="57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7"/>
      <c r="AF9" s="57"/>
      <c r="AG9" s="57"/>
      <c r="AH9" s="55"/>
      <c r="AI9" s="55"/>
      <c r="AJ9" s="57"/>
      <c r="AK9" s="58"/>
    </row>
    <row r="10" spans="1:37" s="2" customFormat="1" ht="12.95" customHeight="1" x14ac:dyDescent="0.25">
      <c r="A10" s="51" t="s">
        <v>110</v>
      </c>
      <c r="B10" s="55" t="s">
        <v>116</v>
      </c>
      <c r="C10" s="56" t="s">
        <v>125</v>
      </c>
      <c r="D10" s="56" t="s">
        <v>82</v>
      </c>
      <c r="E10" s="57" t="s">
        <v>20</v>
      </c>
      <c r="F10" s="55">
        <v>1</v>
      </c>
      <c r="G10" s="55"/>
      <c r="H10" s="55"/>
      <c r="I10" s="55"/>
      <c r="J10" s="55">
        <v>111</v>
      </c>
      <c r="K10" s="55"/>
      <c r="L10" s="55"/>
      <c r="M10" s="55"/>
      <c r="N10" s="57"/>
      <c r="O10" s="57"/>
      <c r="P10" s="57"/>
      <c r="Q10" s="57"/>
      <c r="R10" s="57"/>
      <c r="S10" s="55">
        <v>1</v>
      </c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7"/>
      <c r="AF10" s="57"/>
      <c r="AG10" s="57"/>
      <c r="AH10" s="55"/>
      <c r="AI10" s="55"/>
      <c r="AJ10" s="57"/>
      <c r="AK10" s="58"/>
    </row>
    <row r="11" spans="1:37" s="2" customFormat="1" ht="12.95" customHeight="1" x14ac:dyDescent="0.25">
      <c r="A11" s="54" t="s">
        <v>111</v>
      </c>
      <c r="B11" s="55"/>
      <c r="C11" s="56"/>
      <c r="D11" s="56"/>
      <c r="E11" s="57"/>
      <c r="F11" s="55"/>
      <c r="G11" s="55"/>
      <c r="H11" s="55"/>
      <c r="I11" s="55"/>
      <c r="J11" s="55"/>
      <c r="K11" s="55"/>
      <c r="L11" s="55"/>
      <c r="M11" s="55"/>
      <c r="N11" s="57"/>
      <c r="O11" s="57"/>
      <c r="P11" s="57"/>
      <c r="Q11" s="57"/>
      <c r="R11" s="57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7"/>
      <c r="AF11" s="57"/>
      <c r="AG11" s="57"/>
      <c r="AH11" s="55"/>
      <c r="AI11" s="55"/>
      <c r="AJ11" s="57"/>
      <c r="AK11" s="58"/>
    </row>
    <row r="12" spans="1:37" s="2" customFormat="1" ht="12.95" customHeight="1" x14ac:dyDescent="0.25">
      <c r="A12" s="51" t="s">
        <v>110</v>
      </c>
      <c r="B12" s="55" t="s">
        <v>117</v>
      </c>
      <c r="C12" s="56" t="s">
        <v>126</v>
      </c>
      <c r="D12" s="56" t="s">
        <v>81</v>
      </c>
      <c r="E12" s="57" t="s">
        <v>20</v>
      </c>
      <c r="F12" s="55">
        <v>1</v>
      </c>
      <c r="G12" s="55">
        <v>73</v>
      </c>
      <c r="H12" s="55"/>
      <c r="I12" s="55"/>
      <c r="J12" s="55"/>
      <c r="K12" s="55"/>
      <c r="L12" s="55"/>
      <c r="M12" s="55"/>
      <c r="N12" s="57"/>
      <c r="O12" s="57"/>
      <c r="P12" s="57"/>
      <c r="Q12" s="57">
        <v>1</v>
      </c>
      <c r="R12" s="57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7"/>
      <c r="AF12" s="57"/>
      <c r="AG12" s="57"/>
      <c r="AH12" s="55"/>
      <c r="AI12" s="55"/>
      <c r="AJ12" s="57"/>
      <c r="AK12" s="58"/>
    </row>
    <row r="13" spans="1:37" s="2" customFormat="1" ht="12.95" customHeight="1" x14ac:dyDescent="0.25">
      <c r="A13" s="54" t="s">
        <v>111</v>
      </c>
      <c r="B13" s="55"/>
      <c r="C13" s="56"/>
      <c r="D13" s="56"/>
      <c r="E13" s="57"/>
      <c r="F13" s="55"/>
      <c r="G13" s="55"/>
      <c r="H13" s="55"/>
      <c r="I13" s="55"/>
      <c r="J13" s="55"/>
      <c r="K13" s="55"/>
      <c r="L13" s="55"/>
      <c r="M13" s="55"/>
      <c r="N13" s="57"/>
      <c r="O13" s="57"/>
      <c r="P13" s="57"/>
      <c r="Q13" s="57"/>
      <c r="R13" s="57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7"/>
      <c r="AF13" s="57"/>
      <c r="AG13" s="57"/>
      <c r="AH13" s="55"/>
      <c r="AI13" s="55"/>
      <c r="AJ13" s="57"/>
      <c r="AK13" s="58"/>
    </row>
    <row r="14" spans="1:37" s="2" customFormat="1" ht="12.95" customHeight="1" x14ac:dyDescent="0.25">
      <c r="A14" s="51" t="s">
        <v>110</v>
      </c>
      <c r="B14" s="55" t="s">
        <v>118</v>
      </c>
      <c r="C14" s="56" t="s">
        <v>127</v>
      </c>
      <c r="D14" s="56" t="s">
        <v>82</v>
      </c>
      <c r="E14" s="57" t="s">
        <v>20</v>
      </c>
      <c r="F14" s="55">
        <v>1</v>
      </c>
      <c r="G14" s="55">
        <v>173</v>
      </c>
      <c r="H14" s="55"/>
      <c r="I14" s="55"/>
      <c r="J14" s="55"/>
      <c r="K14" s="55"/>
      <c r="L14" s="55"/>
      <c r="M14" s="55"/>
      <c r="N14" s="57"/>
      <c r="O14" s="57"/>
      <c r="P14" s="57"/>
      <c r="Q14" s="57"/>
      <c r="R14" s="57"/>
      <c r="S14" s="55"/>
      <c r="T14" s="55"/>
      <c r="U14" s="55">
        <v>1</v>
      </c>
      <c r="V14" s="55"/>
      <c r="W14" s="55"/>
      <c r="X14" s="55"/>
      <c r="Y14" s="55"/>
      <c r="Z14" s="55"/>
      <c r="AA14" s="55"/>
      <c r="AB14" s="55"/>
      <c r="AC14" s="55"/>
      <c r="AD14" s="55"/>
      <c r="AE14" s="57"/>
      <c r="AF14" s="57"/>
      <c r="AG14" s="57"/>
      <c r="AH14" s="55"/>
      <c r="AI14" s="55"/>
      <c r="AJ14" s="57"/>
      <c r="AK14" s="58"/>
    </row>
    <row r="15" spans="1:37" s="2" customFormat="1" ht="12.95" customHeight="1" x14ac:dyDescent="0.25">
      <c r="A15" s="54" t="s">
        <v>111</v>
      </c>
      <c r="B15" s="55"/>
      <c r="C15" s="56"/>
      <c r="D15" s="56"/>
      <c r="E15" s="57"/>
      <c r="F15" s="55"/>
      <c r="G15" s="55"/>
      <c r="H15" s="55"/>
      <c r="I15" s="55"/>
      <c r="J15" s="55"/>
      <c r="K15" s="55"/>
      <c r="L15" s="55"/>
      <c r="M15" s="55"/>
      <c r="N15" s="57"/>
      <c r="O15" s="57"/>
      <c r="P15" s="57"/>
      <c r="Q15" s="57"/>
      <c r="R15" s="57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7"/>
      <c r="AF15" s="57"/>
      <c r="AG15" s="57"/>
      <c r="AH15" s="55"/>
      <c r="AI15" s="55"/>
      <c r="AJ15" s="57"/>
      <c r="AK15" s="58"/>
    </row>
    <row r="16" spans="1:37" s="2" customFormat="1" ht="12.95" customHeight="1" x14ac:dyDescent="0.25">
      <c r="A16" s="51" t="s">
        <v>110</v>
      </c>
      <c r="B16" s="55" t="s">
        <v>119</v>
      </c>
      <c r="C16" s="56" t="s">
        <v>128</v>
      </c>
      <c r="D16" s="56" t="s">
        <v>81</v>
      </c>
      <c r="E16" s="57" t="s">
        <v>20</v>
      </c>
      <c r="F16" s="55">
        <v>1</v>
      </c>
      <c r="G16" s="55"/>
      <c r="H16" s="55"/>
      <c r="I16" s="55"/>
      <c r="J16" s="55">
        <v>96</v>
      </c>
      <c r="K16" s="55"/>
      <c r="L16" s="55"/>
      <c r="M16" s="55"/>
      <c r="N16" s="57"/>
      <c r="O16" s="57"/>
      <c r="P16" s="57"/>
      <c r="Q16" s="57"/>
      <c r="R16" s="57">
        <v>1</v>
      </c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7"/>
      <c r="AF16" s="57"/>
      <c r="AG16" s="57"/>
      <c r="AH16" s="55"/>
      <c r="AI16" s="55"/>
      <c r="AJ16" s="57"/>
      <c r="AK16" s="58"/>
    </row>
    <row r="17" spans="1:37" s="2" customFormat="1" ht="12.95" customHeight="1" x14ac:dyDescent="0.25">
      <c r="A17" s="54" t="s">
        <v>111</v>
      </c>
      <c r="B17" s="55"/>
      <c r="C17" s="56"/>
      <c r="D17" s="56"/>
      <c r="E17" s="57"/>
      <c r="F17" s="55"/>
      <c r="G17" s="55"/>
      <c r="H17" s="55"/>
      <c r="I17" s="55"/>
      <c r="J17" s="55"/>
      <c r="K17" s="55"/>
      <c r="L17" s="55"/>
      <c r="M17" s="55"/>
      <c r="N17" s="57"/>
      <c r="O17" s="57"/>
      <c r="P17" s="57"/>
      <c r="Q17" s="57"/>
      <c r="R17" s="57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7"/>
      <c r="AF17" s="57"/>
      <c r="AG17" s="57"/>
      <c r="AH17" s="55"/>
      <c r="AI17" s="55"/>
      <c r="AJ17" s="57"/>
      <c r="AK17" s="58"/>
    </row>
    <row r="18" spans="1:37" s="2" customFormat="1" ht="12.95" customHeight="1" x14ac:dyDescent="0.25">
      <c r="A18" s="51" t="s">
        <v>110</v>
      </c>
      <c r="B18" s="55" t="s">
        <v>120</v>
      </c>
      <c r="C18" s="56" t="s">
        <v>129</v>
      </c>
      <c r="D18" s="56" t="s">
        <v>81</v>
      </c>
      <c r="E18" s="57" t="s">
        <v>20</v>
      </c>
      <c r="F18" s="55">
        <v>1</v>
      </c>
      <c r="G18" s="55">
        <v>75</v>
      </c>
      <c r="H18" s="55"/>
      <c r="I18" s="55"/>
      <c r="J18" s="55"/>
      <c r="K18" s="55"/>
      <c r="L18" s="55"/>
      <c r="M18" s="55"/>
      <c r="N18" s="57"/>
      <c r="O18" s="57"/>
      <c r="P18" s="57"/>
      <c r="Q18" s="57">
        <v>1</v>
      </c>
      <c r="R18" s="57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7"/>
      <c r="AF18" s="57"/>
      <c r="AG18" s="57"/>
      <c r="AH18" s="55"/>
      <c r="AI18" s="55"/>
      <c r="AJ18" s="57"/>
      <c r="AK18" s="58"/>
    </row>
    <row r="19" spans="1:37" s="2" customFormat="1" ht="12.95" customHeight="1" x14ac:dyDescent="0.25">
      <c r="A19" s="54" t="s">
        <v>111</v>
      </c>
      <c r="B19" s="55"/>
      <c r="C19" s="56"/>
      <c r="D19" s="56"/>
      <c r="E19" s="57"/>
      <c r="F19" s="55"/>
      <c r="G19" s="55"/>
      <c r="H19" s="55"/>
      <c r="I19" s="55"/>
      <c r="J19" s="55"/>
      <c r="K19" s="55"/>
      <c r="L19" s="55"/>
      <c r="M19" s="55"/>
      <c r="N19" s="57"/>
      <c r="O19" s="57"/>
      <c r="P19" s="57"/>
      <c r="Q19" s="57"/>
      <c r="R19" s="57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7"/>
      <c r="AF19" s="57"/>
      <c r="AG19" s="57"/>
      <c r="AH19" s="55"/>
      <c r="AI19" s="55"/>
      <c r="AJ19" s="57"/>
      <c r="AK19" s="58"/>
    </row>
    <row r="20" spans="1:37" s="2" customFormat="1" ht="12.95" customHeight="1" x14ac:dyDescent="0.25">
      <c r="A20" s="51" t="s">
        <v>110</v>
      </c>
      <c r="B20" s="55" t="s">
        <v>121</v>
      </c>
      <c r="C20" s="56" t="s">
        <v>130</v>
      </c>
      <c r="D20" s="56" t="s">
        <v>82</v>
      </c>
      <c r="E20" s="57" t="s">
        <v>106</v>
      </c>
      <c r="F20" s="55">
        <v>1</v>
      </c>
      <c r="G20" s="55"/>
      <c r="H20" s="55"/>
      <c r="I20" s="55"/>
      <c r="J20" s="55"/>
      <c r="K20" s="55"/>
      <c r="L20" s="55"/>
      <c r="M20" s="55"/>
      <c r="N20" s="57">
        <v>2.2400000000000002</v>
      </c>
      <c r="O20" s="57"/>
      <c r="P20" s="57"/>
      <c r="Q20" s="57"/>
      <c r="R20" s="57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7"/>
      <c r="AF20" s="57"/>
      <c r="AG20" s="57"/>
      <c r="AH20" s="55"/>
      <c r="AI20" s="55"/>
      <c r="AJ20" s="57"/>
      <c r="AK20" s="58"/>
    </row>
    <row r="21" spans="1:37" s="2" customFormat="1" ht="12.95" customHeight="1" x14ac:dyDescent="0.25">
      <c r="A21" s="54" t="s">
        <v>111</v>
      </c>
      <c r="B21" s="55"/>
      <c r="C21" s="56"/>
      <c r="D21" s="56"/>
      <c r="E21" s="57"/>
      <c r="F21" s="55"/>
      <c r="G21" s="55"/>
      <c r="H21" s="55"/>
      <c r="I21" s="55"/>
      <c r="J21" s="55"/>
      <c r="K21" s="55"/>
      <c r="L21" s="55"/>
      <c r="M21" s="55"/>
      <c r="N21" s="57"/>
      <c r="O21" s="57"/>
      <c r="P21" s="57"/>
      <c r="Q21" s="57"/>
      <c r="R21" s="57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7"/>
      <c r="AF21" s="57"/>
      <c r="AG21" s="57"/>
      <c r="AH21" s="55"/>
      <c r="AI21" s="55"/>
      <c r="AJ21" s="57"/>
      <c r="AK21" s="58"/>
    </row>
    <row r="22" spans="1:37" s="2" customFormat="1" ht="12.95" customHeight="1" x14ac:dyDescent="0.25">
      <c r="A22" s="51" t="s">
        <v>110</v>
      </c>
      <c r="B22" s="55" t="s">
        <v>122</v>
      </c>
      <c r="C22" s="56" t="s">
        <v>130</v>
      </c>
      <c r="D22" s="56" t="s">
        <v>82</v>
      </c>
      <c r="E22" s="57" t="s">
        <v>104</v>
      </c>
      <c r="F22" s="55">
        <v>1</v>
      </c>
      <c r="G22" s="55"/>
      <c r="H22" s="55"/>
      <c r="I22" s="55"/>
      <c r="J22" s="55"/>
      <c r="K22" s="55">
        <v>30</v>
      </c>
      <c r="L22" s="55"/>
      <c r="M22" s="55"/>
      <c r="N22" s="57"/>
      <c r="O22" s="57"/>
      <c r="P22" s="57"/>
      <c r="Q22" s="57"/>
      <c r="R22" s="57"/>
      <c r="S22" s="55"/>
      <c r="T22" s="55"/>
      <c r="U22" s="55"/>
      <c r="V22" s="55"/>
      <c r="W22" s="55"/>
      <c r="X22" s="55"/>
      <c r="Y22" s="55">
        <v>1</v>
      </c>
      <c r="Z22" s="55"/>
      <c r="AA22" s="55"/>
      <c r="AB22" s="55"/>
      <c r="AC22" s="55"/>
      <c r="AD22" s="55"/>
      <c r="AE22" s="57"/>
      <c r="AF22" s="57"/>
      <c r="AG22" s="57"/>
      <c r="AH22" s="55"/>
      <c r="AI22" s="55"/>
      <c r="AJ22" s="57"/>
      <c r="AK22" s="58" t="s">
        <v>68</v>
      </c>
    </row>
    <row r="23" spans="1:37" s="2" customFormat="1" ht="12.95" customHeight="1" x14ac:dyDescent="0.25">
      <c r="A23" s="54" t="s">
        <v>111</v>
      </c>
      <c r="B23" s="55"/>
      <c r="C23" s="56"/>
      <c r="D23" s="56"/>
      <c r="E23" s="57"/>
      <c r="F23" s="55"/>
      <c r="G23" s="55"/>
      <c r="H23" s="55"/>
      <c r="I23" s="55"/>
      <c r="J23" s="55"/>
      <c r="K23" s="55"/>
      <c r="L23" s="55"/>
      <c r="M23" s="55"/>
      <c r="N23" s="57"/>
      <c r="O23" s="57"/>
      <c r="P23" s="57"/>
      <c r="Q23" s="57"/>
      <c r="R23" s="57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7"/>
      <c r="AF23" s="57"/>
      <c r="AG23" s="57"/>
      <c r="AH23" s="55"/>
      <c r="AI23" s="55"/>
      <c r="AJ23" s="57"/>
      <c r="AK23" s="58"/>
    </row>
    <row r="24" spans="1:37" s="2" customFormat="1" ht="12.95" customHeight="1" x14ac:dyDescent="0.25">
      <c r="A24" s="51" t="s">
        <v>110</v>
      </c>
      <c r="B24" s="55" t="s">
        <v>123</v>
      </c>
      <c r="C24" s="56" t="s">
        <v>130</v>
      </c>
      <c r="D24" s="56" t="s">
        <v>81</v>
      </c>
      <c r="E24" s="57" t="s">
        <v>104</v>
      </c>
      <c r="F24" s="55">
        <v>1</v>
      </c>
      <c r="G24" s="55"/>
      <c r="H24" s="55"/>
      <c r="I24" s="55"/>
      <c r="J24" s="55">
        <v>80</v>
      </c>
      <c r="K24" s="55"/>
      <c r="L24" s="55"/>
      <c r="M24" s="55"/>
      <c r="N24" s="57"/>
      <c r="O24" s="57"/>
      <c r="P24" s="57"/>
      <c r="Q24" s="57"/>
      <c r="R24" s="57"/>
      <c r="S24" s="55"/>
      <c r="T24" s="55"/>
      <c r="U24" s="55"/>
      <c r="V24" s="55"/>
      <c r="W24" s="55"/>
      <c r="X24" s="55">
        <v>1</v>
      </c>
      <c r="Y24" s="55"/>
      <c r="Z24" s="55"/>
      <c r="AA24" s="55"/>
      <c r="AB24" s="55"/>
      <c r="AC24" s="55"/>
      <c r="AD24" s="55"/>
      <c r="AE24" s="57"/>
      <c r="AF24" s="57"/>
      <c r="AG24" s="57"/>
      <c r="AH24" s="55"/>
      <c r="AI24" s="55"/>
      <c r="AJ24" s="57"/>
      <c r="AK24" s="58" t="s">
        <v>131</v>
      </c>
    </row>
    <row r="25" spans="1:37" s="2" customFormat="1" ht="12.95" customHeight="1" x14ac:dyDescent="0.25">
      <c r="A25" s="54" t="s">
        <v>111</v>
      </c>
      <c r="B25" s="55"/>
      <c r="C25" s="56"/>
      <c r="D25" s="56"/>
      <c r="E25" s="57"/>
      <c r="F25" s="55"/>
      <c r="G25" s="55"/>
      <c r="H25" s="55"/>
      <c r="I25" s="55"/>
      <c r="J25" s="55"/>
      <c r="K25" s="55"/>
      <c r="L25" s="55"/>
      <c r="M25" s="55"/>
      <c r="N25" s="57"/>
      <c r="O25" s="57"/>
      <c r="P25" s="57"/>
      <c r="Q25" s="57"/>
      <c r="R25" s="57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7"/>
      <c r="AF25" s="57"/>
      <c r="AG25" s="57"/>
      <c r="AH25" s="55"/>
      <c r="AI25" s="55"/>
      <c r="AJ25" s="57"/>
      <c r="AK25" s="58"/>
    </row>
    <row r="26" spans="1:37" s="2" customFormat="1" ht="12.95" customHeight="1" x14ac:dyDescent="0.25">
      <c r="A26" s="51" t="s">
        <v>110</v>
      </c>
      <c r="B26" s="55" t="s">
        <v>12</v>
      </c>
      <c r="C26" s="56" t="s">
        <v>132</v>
      </c>
      <c r="D26" s="56" t="s">
        <v>82</v>
      </c>
      <c r="E26" s="57" t="s">
        <v>20</v>
      </c>
      <c r="F26" s="55">
        <v>1</v>
      </c>
      <c r="G26" s="55">
        <v>135</v>
      </c>
      <c r="H26" s="55"/>
      <c r="I26" s="55"/>
      <c r="J26" s="55"/>
      <c r="K26" s="55"/>
      <c r="L26" s="55"/>
      <c r="M26" s="55"/>
      <c r="N26" s="57"/>
      <c r="O26" s="57"/>
      <c r="P26" s="57"/>
      <c r="Q26" s="57"/>
      <c r="R26" s="57"/>
      <c r="S26" s="55">
        <v>1</v>
      </c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7"/>
      <c r="AF26" s="57"/>
      <c r="AG26" s="57"/>
      <c r="AH26" s="55"/>
      <c r="AI26" s="55"/>
      <c r="AJ26" s="57"/>
      <c r="AK26" s="58"/>
    </row>
    <row r="27" spans="1:37" s="2" customFormat="1" ht="12.95" customHeight="1" x14ac:dyDescent="0.25">
      <c r="A27" s="54" t="s">
        <v>111</v>
      </c>
      <c r="B27" s="55"/>
      <c r="C27" s="56"/>
      <c r="D27" s="56"/>
      <c r="E27" s="57"/>
      <c r="F27" s="55"/>
      <c r="G27" s="55"/>
      <c r="H27" s="55"/>
      <c r="I27" s="55"/>
      <c r="J27" s="55"/>
      <c r="K27" s="55"/>
      <c r="L27" s="55"/>
      <c r="M27" s="55"/>
      <c r="N27" s="57"/>
      <c r="O27" s="57"/>
      <c r="P27" s="57"/>
      <c r="Q27" s="57"/>
      <c r="R27" s="57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7"/>
      <c r="AF27" s="57"/>
      <c r="AG27" s="57"/>
      <c r="AH27" s="55"/>
      <c r="AI27" s="55"/>
      <c r="AJ27" s="57"/>
      <c r="AK27" s="58"/>
    </row>
    <row r="28" spans="1:37" s="2" customFormat="1" ht="12.95" customHeight="1" x14ac:dyDescent="0.25">
      <c r="A28" s="51" t="s">
        <v>110</v>
      </c>
      <c r="B28" s="55" t="s">
        <v>71</v>
      </c>
      <c r="C28" s="56" t="s">
        <v>132</v>
      </c>
      <c r="D28" s="56" t="s">
        <v>81</v>
      </c>
      <c r="E28" s="57" t="s">
        <v>20</v>
      </c>
      <c r="F28" s="55">
        <v>1</v>
      </c>
      <c r="G28" s="55"/>
      <c r="H28" s="55"/>
      <c r="I28" s="55"/>
      <c r="J28" s="55">
        <v>77</v>
      </c>
      <c r="K28" s="55"/>
      <c r="L28" s="55"/>
      <c r="M28" s="55"/>
      <c r="N28" s="57"/>
      <c r="O28" s="57"/>
      <c r="P28" s="57"/>
      <c r="Q28" s="57">
        <v>1</v>
      </c>
      <c r="R28" s="57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7"/>
      <c r="AF28" s="57"/>
      <c r="AG28" s="57"/>
      <c r="AH28" s="55"/>
      <c r="AI28" s="55"/>
      <c r="AJ28" s="57"/>
      <c r="AK28" s="58"/>
    </row>
    <row r="29" spans="1:37" s="2" customFormat="1" ht="12.95" customHeight="1" x14ac:dyDescent="0.25">
      <c r="A29" s="54" t="s">
        <v>111</v>
      </c>
      <c r="B29" s="55"/>
      <c r="C29" s="56"/>
      <c r="D29" s="56"/>
      <c r="E29" s="57"/>
      <c r="F29" s="55"/>
      <c r="G29" s="55"/>
      <c r="H29" s="55"/>
      <c r="I29" s="55"/>
      <c r="J29" s="55"/>
      <c r="K29" s="55"/>
      <c r="L29" s="55"/>
      <c r="M29" s="55"/>
      <c r="N29" s="57"/>
      <c r="O29" s="57"/>
      <c r="P29" s="57"/>
      <c r="Q29" s="57"/>
      <c r="R29" s="57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7"/>
      <c r="AF29" s="57"/>
      <c r="AG29" s="57"/>
      <c r="AH29" s="55"/>
      <c r="AI29" s="55"/>
      <c r="AJ29" s="57"/>
      <c r="AK29" s="58"/>
    </row>
    <row r="30" spans="1:37" s="2" customFormat="1" ht="12.95" customHeight="1" x14ac:dyDescent="0.25">
      <c r="A30" s="51" t="s">
        <v>110</v>
      </c>
      <c r="B30" s="55" t="s">
        <v>13</v>
      </c>
      <c r="C30" s="56" t="s">
        <v>133</v>
      </c>
      <c r="D30" s="56" t="s">
        <v>81</v>
      </c>
      <c r="E30" s="57" t="s">
        <v>20</v>
      </c>
      <c r="F30" s="55">
        <v>1</v>
      </c>
      <c r="G30" s="55"/>
      <c r="H30" s="55"/>
      <c r="I30" s="55"/>
      <c r="J30" s="55">
        <v>137</v>
      </c>
      <c r="K30" s="55"/>
      <c r="L30" s="55"/>
      <c r="M30" s="55"/>
      <c r="N30" s="57"/>
      <c r="O30" s="57"/>
      <c r="P30" s="57"/>
      <c r="Q30" s="57"/>
      <c r="R30" s="57">
        <v>1</v>
      </c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7"/>
      <c r="AF30" s="57"/>
      <c r="AG30" s="57"/>
      <c r="AH30" s="55"/>
      <c r="AI30" s="55"/>
      <c r="AJ30" s="57"/>
      <c r="AK30" s="58"/>
    </row>
    <row r="31" spans="1:37" s="2" customFormat="1" ht="12.95" customHeight="1" x14ac:dyDescent="0.25">
      <c r="A31" s="54" t="s">
        <v>111</v>
      </c>
      <c r="B31" s="55"/>
      <c r="C31" s="56"/>
      <c r="D31" s="56"/>
      <c r="E31" s="57"/>
      <c r="F31" s="55"/>
      <c r="G31" s="55"/>
      <c r="H31" s="55"/>
      <c r="I31" s="55"/>
      <c r="J31" s="55"/>
      <c r="K31" s="55"/>
      <c r="L31" s="55"/>
      <c r="M31" s="55"/>
      <c r="N31" s="57"/>
      <c r="O31" s="57"/>
      <c r="P31" s="57"/>
      <c r="Q31" s="57"/>
      <c r="R31" s="57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7"/>
      <c r="AF31" s="57"/>
      <c r="AG31" s="57"/>
      <c r="AH31" s="55"/>
      <c r="AI31" s="55"/>
      <c r="AJ31" s="57"/>
      <c r="AK31" s="58"/>
    </row>
    <row r="32" spans="1:37" s="2" customFormat="1" ht="12.95" customHeight="1" x14ac:dyDescent="0.25">
      <c r="A32" s="51" t="s">
        <v>110</v>
      </c>
      <c r="B32" s="55" t="s">
        <v>72</v>
      </c>
      <c r="C32" s="56" t="s">
        <v>133</v>
      </c>
      <c r="D32" s="56" t="s">
        <v>82</v>
      </c>
      <c r="E32" s="57" t="s">
        <v>20</v>
      </c>
      <c r="F32" s="55">
        <v>1</v>
      </c>
      <c r="G32" s="55"/>
      <c r="H32" s="55"/>
      <c r="I32" s="55"/>
      <c r="J32" s="55">
        <v>137</v>
      </c>
      <c r="K32" s="55"/>
      <c r="L32" s="55"/>
      <c r="M32" s="55"/>
      <c r="N32" s="57"/>
      <c r="O32" s="57"/>
      <c r="P32" s="57"/>
      <c r="Q32" s="57"/>
      <c r="R32" s="57"/>
      <c r="S32" s="55"/>
      <c r="T32" s="55"/>
      <c r="U32" s="55">
        <v>1</v>
      </c>
      <c r="V32" s="55"/>
      <c r="W32" s="55"/>
      <c r="X32" s="55"/>
      <c r="Y32" s="55"/>
      <c r="Z32" s="55"/>
      <c r="AA32" s="55"/>
      <c r="AB32" s="55"/>
      <c r="AC32" s="55"/>
      <c r="AD32" s="55"/>
      <c r="AE32" s="57"/>
      <c r="AF32" s="57"/>
      <c r="AG32" s="57"/>
      <c r="AH32" s="55"/>
      <c r="AI32" s="55"/>
      <c r="AJ32" s="57"/>
      <c r="AK32" s="58"/>
    </row>
    <row r="33" spans="1:37" s="2" customFormat="1" ht="12.95" customHeight="1" x14ac:dyDescent="0.25">
      <c r="A33" s="54" t="s">
        <v>111</v>
      </c>
      <c r="B33" s="55"/>
      <c r="C33" s="56"/>
      <c r="D33" s="56"/>
      <c r="E33" s="57"/>
      <c r="F33" s="55"/>
      <c r="G33" s="55"/>
      <c r="H33" s="55"/>
      <c r="I33" s="55"/>
      <c r="J33" s="55"/>
      <c r="K33" s="55"/>
      <c r="L33" s="55"/>
      <c r="M33" s="55"/>
      <c r="N33" s="57"/>
      <c r="O33" s="57"/>
      <c r="P33" s="57"/>
      <c r="Q33" s="57"/>
      <c r="R33" s="57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7"/>
      <c r="AF33" s="57"/>
      <c r="AG33" s="57"/>
      <c r="AH33" s="55"/>
      <c r="AI33" s="55"/>
      <c r="AJ33" s="57"/>
      <c r="AK33" s="58"/>
    </row>
    <row r="34" spans="1:37" s="2" customFormat="1" ht="12.95" customHeight="1" x14ac:dyDescent="0.25">
      <c r="A34" s="51" t="s">
        <v>110</v>
      </c>
      <c r="B34" s="55" t="s">
        <v>14</v>
      </c>
      <c r="C34" s="56" t="s">
        <v>201</v>
      </c>
      <c r="D34" s="56" t="s">
        <v>82</v>
      </c>
      <c r="E34" s="57" t="s">
        <v>106</v>
      </c>
      <c r="F34" s="55">
        <v>1</v>
      </c>
      <c r="G34" s="55"/>
      <c r="H34" s="55"/>
      <c r="I34" s="55"/>
      <c r="J34" s="55"/>
      <c r="K34" s="55"/>
      <c r="L34" s="55"/>
      <c r="M34" s="55"/>
      <c r="N34" s="57">
        <v>2.2400000000000002</v>
      </c>
      <c r="O34" s="57"/>
      <c r="P34" s="57"/>
      <c r="Q34" s="57"/>
      <c r="R34" s="57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7"/>
      <c r="AF34" s="57"/>
      <c r="AG34" s="57"/>
      <c r="AH34" s="55"/>
      <c r="AI34" s="55"/>
      <c r="AJ34" s="57"/>
      <c r="AK34" s="58"/>
    </row>
    <row r="35" spans="1:37" s="2" customFormat="1" ht="12.95" customHeight="1" x14ac:dyDescent="0.25">
      <c r="A35" s="54" t="s">
        <v>111</v>
      </c>
      <c r="B35" s="55"/>
      <c r="C35" s="56"/>
      <c r="D35" s="56"/>
      <c r="E35" s="57"/>
      <c r="F35" s="55"/>
      <c r="G35" s="55"/>
      <c r="H35" s="55"/>
      <c r="I35" s="55"/>
      <c r="J35" s="55"/>
      <c r="K35" s="55"/>
      <c r="L35" s="55"/>
      <c r="M35" s="55"/>
      <c r="N35" s="57"/>
      <c r="O35" s="57"/>
      <c r="P35" s="57"/>
      <c r="Q35" s="57"/>
      <c r="R35" s="57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7"/>
      <c r="AF35" s="57"/>
      <c r="AG35" s="57"/>
      <c r="AH35" s="55"/>
      <c r="AI35" s="55"/>
      <c r="AJ35" s="57"/>
      <c r="AK35" s="58"/>
    </row>
    <row r="36" spans="1:37" s="2" customFormat="1" ht="12.75" customHeight="1" x14ac:dyDescent="0.25">
      <c r="A36" s="51" t="s">
        <v>110</v>
      </c>
      <c r="B36" s="55" t="s">
        <v>15</v>
      </c>
      <c r="C36" s="56" t="s">
        <v>201</v>
      </c>
      <c r="D36" s="56" t="s">
        <v>82</v>
      </c>
      <c r="E36" s="57" t="s">
        <v>20</v>
      </c>
      <c r="F36" s="55">
        <v>1</v>
      </c>
      <c r="G36" s="55"/>
      <c r="H36" s="55"/>
      <c r="I36" s="55"/>
      <c r="J36" s="55"/>
      <c r="K36" s="55">
        <v>25</v>
      </c>
      <c r="L36" s="55"/>
      <c r="M36" s="55"/>
      <c r="N36" s="57"/>
      <c r="O36" s="57"/>
      <c r="P36" s="57"/>
      <c r="Q36" s="57"/>
      <c r="R36" s="57"/>
      <c r="S36" s="55"/>
      <c r="T36" s="55">
        <v>1</v>
      </c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7"/>
      <c r="AF36" s="57"/>
      <c r="AG36" s="57"/>
      <c r="AH36" s="55"/>
      <c r="AI36" s="55"/>
      <c r="AJ36" s="57"/>
      <c r="AK36" s="58" t="s">
        <v>68</v>
      </c>
    </row>
    <row r="37" spans="1:37" s="2" customFormat="1" ht="12.75" customHeight="1" x14ac:dyDescent="0.25">
      <c r="A37" s="54" t="s">
        <v>111</v>
      </c>
      <c r="B37" s="55"/>
      <c r="C37" s="56"/>
      <c r="D37" s="56"/>
      <c r="E37" s="57"/>
      <c r="F37" s="55"/>
      <c r="G37" s="55"/>
      <c r="H37" s="55"/>
      <c r="I37" s="55"/>
      <c r="J37" s="55"/>
      <c r="K37" s="55"/>
      <c r="L37" s="55"/>
      <c r="M37" s="55"/>
      <c r="N37" s="57"/>
      <c r="O37" s="57"/>
      <c r="P37" s="57"/>
      <c r="Q37" s="57"/>
      <c r="R37" s="57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7"/>
      <c r="AF37" s="57"/>
      <c r="AG37" s="57"/>
      <c r="AH37" s="55"/>
      <c r="AI37" s="55"/>
      <c r="AJ37" s="57"/>
      <c r="AK37" s="58"/>
    </row>
    <row r="38" spans="1:37" s="2" customFormat="1" ht="12.75" customHeight="1" x14ac:dyDescent="0.25">
      <c r="A38" s="51" t="s">
        <v>110</v>
      </c>
      <c r="B38" s="55" t="s">
        <v>16</v>
      </c>
      <c r="C38" s="56" t="s">
        <v>201</v>
      </c>
      <c r="D38" s="56" t="s">
        <v>81</v>
      </c>
      <c r="E38" s="57" t="s">
        <v>20</v>
      </c>
      <c r="F38" s="55">
        <v>1</v>
      </c>
      <c r="G38" s="55"/>
      <c r="H38" s="55"/>
      <c r="I38" s="55"/>
      <c r="J38" s="55"/>
      <c r="K38" s="55">
        <v>70</v>
      </c>
      <c r="L38" s="55"/>
      <c r="M38" s="55"/>
      <c r="N38" s="57"/>
      <c r="O38" s="57"/>
      <c r="P38" s="57"/>
      <c r="Q38" s="57">
        <v>1</v>
      </c>
      <c r="R38" s="57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7"/>
      <c r="AF38" s="57"/>
      <c r="AG38" s="57"/>
      <c r="AH38" s="55"/>
      <c r="AI38" s="55"/>
      <c r="AJ38" s="57"/>
      <c r="AK38" s="58"/>
    </row>
    <row r="39" spans="1:37" s="2" customFormat="1" ht="12.75" customHeight="1" x14ac:dyDescent="0.25">
      <c r="A39" s="54" t="s">
        <v>111</v>
      </c>
      <c r="B39" s="55"/>
      <c r="C39" s="56"/>
      <c r="D39" s="56"/>
      <c r="E39" s="57"/>
      <c r="F39" s="55"/>
      <c r="G39" s="55"/>
      <c r="H39" s="55"/>
      <c r="I39" s="55"/>
      <c r="J39" s="55"/>
      <c r="K39" s="55"/>
      <c r="L39" s="55"/>
      <c r="M39" s="55"/>
      <c r="N39" s="57"/>
      <c r="O39" s="57"/>
      <c r="P39" s="57"/>
      <c r="Q39" s="57"/>
      <c r="R39" s="57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7"/>
      <c r="AF39" s="57"/>
      <c r="AG39" s="57"/>
      <c r="AH39" s="55"/>
      <c r="AI39" s="55"/>
      <c r="AJ39" s="57"/>
      <c r="AK39" s="58"/>
    </row>
    <row r="40" spans="1:37" s="2" customFormat="1" ht="12.75" customHeight="1" x14ac:dyDescent="0.25">
      <c r="A40" s="51" t="s">
        <v>110</v>
      </c>
      <c r="B40" s="55" t="s">
        <v>17</v>
      </c>
      <c r="C40" s="56" t="s">
        <v>134</v>
      </c>
      <c r="D40" s="56" t="s">
        <v>81</v>
      </c>
      <c r="E40" s="57" t="s">
        <v>20</v>
      </c>
      <c r="F40" s="55">
        <v>1</v>
      </c>
      <c r="G40" s="55">
        <v>285</v>
      </c>
      <c r="H40" s="55"/>
      <c r="I40" s="55"/>
      <c r="J40" s="55"/>
      <c r="K40" s="55"/>
      <c r="L40" s="55"/>
      <c r="M40" s="55"/>
      <c r="N40" s="57"/>
      <c r="O40" s="57"/>
      <c r="P40" s="57"/>
      <c r="Q40" s="57">
        <v>1</v>
      </c>
      <c r="R40" s="57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7"/>
      <c r="AF40" s="57"/>
      <c r="AG40" s="57"/>
      <c r="AH40" s="55"/>
      <c r="AI40" s="55"/>
      <c r="AJ40" s="57"/>
      <c r="AK40" s="58"/>
    </row>
    <row r="41" spans="1:37" s="2" customFormat="1" ht="12.75" customHeight="1" x14ac:dyDescent="0.25">
      <c r="A41" s="54" t="s">
        <v>111</v>
      </c>
      <c r="B41" s="55"/>
      <c r="C41" s="56"/>
      <c r="D41" s="56"/>
      <c r="E41" s="57"/>
      <c r="F41" s="55"/>
      <c r="G41" s="55"/>
      <c r="H41" s="55"/>
      <c r="I41" s="55"/>
      <c r="J41" s="55"/>
      <c r="K41" s="55"/>
      <c r="L41" s="55"/>
      <c r="M41" s="55"/>
      <c r="N41" s="57"/>
      <c r="O41" s="57"/>
      <c r="P41" s="57"/>
      <c r="Q41" s="57"/>
      <c r="R41" s="57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7"/>
      <c r="AF41" s="57"/>
      <c r="AG41" s="57"/>
      <c r="AH41" s="55"/>
      <c r="AI41" s="55"/>
      <c r="AJ41" s="57"/>
      <c r="AK41" s="58"/>
    </row>
    <row r="42" spans="1:37" s="2" customFormat="1" ht="12.75" customHeight="1" x14ac:dyDescent="0.25">
      <c r="A42" s="51" t="s">
        <v>110</v>
      </c>
      <c r="B42" s="55" t="s">
        <v>18</v>
      </c>
      <c r="C42" s="56" t="s">
        <v>202</v>
      </c>
      <c r="D42" s="56" t="s">
        <v>81</v>
      </c>
      <c r="E42" s="57" t="s">
        <v>20</v>
      </c>
      <c r="F42" s="55">
        <v>1</v>
      </c>
      <c r="G42" s="55"/>
      <c r="H42" s="55"/>
      <c r="I42" s="55"/>
      <c r="J42" s="55">
        <v>66</v>
      </c>
      <c r="K42" s="55"/>
      <c r="L42" s="55"/>
      <c r="M42" s="55"/>
      <c r="N42" s="57"/>
      <c r="O42" s="57"/>
      <c r="P42" s="57"/>
      <c r="Q42" s="57">
        <v>1</v>
      </c>
      <c r="R42" s="57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7"/>
      <c r="AF42" s="57"/>
      <c r="AG42" s="57"/>
      <c r="AH42" s="55"/>
      <c r="AI42" s="55"/>
      <c r="AJ42" s="57"/>
      <c r="AK42" s="58"/>
    </row>
    <row r="43" spans="1:37" s="2" customFormat="1" ht="12.75" customHeight="1" x14ac:dyDescent="0.25">
      <c r="A43" s="54" t="s">
        <v>111</v>
      </c>
      <c r="B43" s="55"/>
      <c r="C43" s="56"/>
      <c r="D43" s="56"/>
      <c r="E43" s="57"/>
      <c r="F43" s="55"/>
      <c r="G43" s="55"/>
      <c r="H43" s="55"/>
      <c r="I43" s="55"/>
      <c r="J43" s="55"/>
      <c r="K43" s="55"/>
      <c r="L43" s="55"/>
      <c r="M43" s="55"/>
      <c r="N43" s="57"/>
      <c r="O43" s="57"/>
      <c r="P43" s="57"/>
      <c r="Q43" s="57"/>
      <c r="R43" s="57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7"/>
      <c r="AF43" s="57"/>
      <c r="AG43" s="57"/>
      <c r="AH43" s="55"/>
      <c r="AI43" s="55"/>
      <c r="AJ43" s="57"/>
      <c r="AK43" s="58"/>
    </row>
    <row r="44" spans="1:37" s="2" customFormat="1" ht="12.75" customHeight="1" x14ac:dyDescent="0.25">
      <c r="A44" s="51" t="s">
        <v>110</v>
      </c>
      <c r="B44" s="55" t="s">
        <v>73</v>
      </c>
      <c r="C44" s="56" t="s">
        <v>179</v>
      </c>
      <c r="D44" s="56" t="s">
        <v>82</v>
      </c>
      <c r="E44" s="57" t="s">
        <v>20</v>
      </c>
      <c r="F44" s="55">
        <v>1</v>
      </c>
      <c r="G44" s="55"/>
      <c r="H44" s="55"/>
      <c r="I44" s="55"/>
      <c r="J44" s="55">
        <v>68</v>
      </c>
      <c r="K44" s="55"/>
      <c r="L44" s="55"/>
      <c r="M44" s="55"/>
      <c r="N44" s="57"/>
      <c r="O44" s="57"/>
      <c r="P44" s="57"/>
      <c r="Q44" s="57"/>
      <c r="R44" s="57"/>
      <c r="S44" s="55">
        <v>1</v>
      </c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7"/>
      <c r="AF44" s="57"/>
      <c r="AG44" s="57"/>
      <c r="AH44" s="55"/>
      <c r="AI44" s="55"/>
      <c r="AJ44" s="57"/>
      <c r="AK44" s="58"/>
    </row>
    <row r="45" spans="1:37" s="2" customFormat="1" ht="12.75" customHeight="1" x14ac:dyDescent="0.25">
      <c r="A45" s="54" t="s">
        <v>111</v>
      </c>
      <c r="B45" s="55"/>
      <c r="C45" s="56"/>
      <c r="D45" s="56"/>
      <c r="E45" s="57"/>
      <c r="F45" s="55"/>
      <c r="G45" s="55"/>
      <c r="H45" s="55"/>
      <c r="I45" s="55"/>
      <c r="J45" s="55"/>
      <c r="K45" s="55"/>
      <c r="L45" s="55"/>
      <c r="M45" s="55"/>
      <c r="N45" s="57"/>
      <c r="O45" s="57"/>
      <c r="P45" s="57"/>
      <c r="Q45" s="57"/>
      <c r="R45" s="57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7"/>
      <c r="AF45" s="57"/>
      <c r="AG45" s="57"/>
      <c r="AH45" s="55"/>
      <c r="AI45" s="55"/>
      <c r="AJ45" s="57"/>
      <c r="AK45" s="58"/>
    </row>
    <row r="46" spans="1:37" s="2" customFormat="1" ht="12.95" customHeight="1" x14ac:dyDescent="0.25">
      <c r="A46" s="54" t="s">
        <v>110</v>
      </c>
      <c r="B46" s="55" t="s">
        <v>19</v>
      </c>
      <c r="C46" s="55" t="s">
        <v>135</v>
      </c>
      <c r="D46" s="55" t="s">
        <v>81</v>
      </c>
      <c r="E46" s="55" t="s">
        <v>47</v>
      </c>
      <c r="F46" s="55">
        <v>2</v>
      </c>
      <c r="G46" s="55"/>
      <c r="H46" s="55"/>
      <c r="I46" s="55"/>
      <c r="J46" s="55"/>
      <c r="K46" s="55"/>
      <c r="L46" s="55"/>
      <c r="M46" s="55"/>
      <c r="N46" s="57"/>
      <c r="O46" s="57"/>
      <c r="P46" s="57"/>
      <c r="Q46" s="57"/>
      <c r="R46" s="57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>
        <v>1</v>
      </c>
      <c r="AG46" s="55"/>
      <c r="AH46" s="55"/>
      <c r="AI46" s="55"/>
      <c r="AJ46" s="57"/>
      <c r="AK46" s="58" t="s">
        <v>181</v>
      </c>
    </row>
    <row r="47" spans="1:37" s="2" customFormat="1" ht="12.95" customHeight="1" x14ac:dyDescent="0.25">
      <c r="A47" s="59" t="s">
        <v>111</v>
      </c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60"/>
      <c r="O47" s="60"/>
      <c r="P47" s="60"/>
      <c r="Q47" s="60"/>
      <c r="R47" s="60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60"/>
      <c r="AK47" s="61"/>
    </row>
    <row r="48" spans="1:37" s="2" customFormat="1" ht="12.95" customHeight="1" x14ac:dyDescent="0.25">
      <c r="A48" s="54" t="s">
        <v>110</v>
      </c>
      <c r="B48" s="55" t="s">
        <v>74</v>
      </c>
      <c r="C48" s="55" t="str">
        <f>Sheet4!B3</f>
        <v>131+20.00</v>
      </c>
      <c r="D48" s="55" t="s">
        <v>81</v>
      </c>
      <c r="E48" s="55" t="s">
        <v>28</v>
      </c>
      <c r="F48" s="56">
        <v>1</v>
      </c>
      <c r="G48" s="56"/>
      <c r="H48" s="56"/>
      <c r="I48" s="56"/>
      <c r="J48" s="55">
        <v>51</v>
      </c>
      <c r="K48" s="55"/>
      <c r="L48" s="55"/>
      <c r="M48" s="55"/>
      <c r="N48" s="60"/>
      <c r="O48" s="60"/>
      <c r="P48" s="60"/>
      <c r="Q48" s="60"/>
      <c r="R48" s="60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>
        <v>1</v>
      </c>
      <c r="AI48" s="56">
        <v>9</v>
      </c>
      <c r="AJ48" s="60"/>
      <c r="AK48" s="58" t="s">
        <v>67</v>
      </c>
    </row>
    <row r="49" spans="1:37" s="2" customFormat="1" ht="12.95" customHeight="1" x14ac:dyDescent="0.25">
      <c r="A49" s="59" t="s">
        <v>111</v>
      </c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60"/>
      <c r="O49" s="60"/>
      <c r="P49" s="60"/>
      <c r="Q49" s="60"/>
      <c r="R49" s="60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60"/>
      <c r="AK49" s="61"/>
    </row>
    <row r="50" spans="1:37" s="2" customFormat="1" ht="12.95" customHeight="1" x14ac:dyDescent="0.25">
      <c r="A50" s="59" t="s">
        <v>110</v>
      </c>
      <c r="B50" s="55" t="s">
        <v>22</v>
      </c>
      <c r="C50" s="56" t="str">
        <f>Sheet4!B4</f>
        <v>131+76.00</v>
      </c>
      <c r="D50" s="56" t="s">
        <v>81</v>
      </c>
      <c r="E50" s="56" t="s">
        <v>21</v>
      </c>
      <c r="F50" s="56"/>
      <c r="G50" s="56"/>
      <c r="H50" s="56"/>
      <c r="I50" s="56"/>
      <c r="J50" s="56"/>
      <c r="K50" s="56"/>
      <c r="L50" s="56"/>
      <c r="M50" s="56"/>
      <c r="N50" s="60"/>
      <c r="O50" s="60"/>
      <c r="P50" s="60"/>
      <c r="Q50" s="60"/>
      <c r="R50" s="60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>
        <v>1</v>
      </c>
      <c r="AI50" s="56">
        <v>9</v>
      </c>
      <c r="AJ50" s="60"/>
      <c r="AK50" s="58" t="s">
        <v>67</v>
      </c>
    </row>
    <row r="51" spans="1:37" s="2" customFormat="1" ht="12.95" customHeight="1" x14ac:dyDescent="0.25">
      <c r="A51" s="59" t="s">
        <v>111</v>
      </c>
      <c r="B51" s="55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60"/>
      <c r="O51" s="60"/>
      <c r="P51" s="60"/>
      <c r="Q51" s="60"/>
      <c r="R51" s="60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60"/>
      <c r="AK51" s="61"/>
    </row>
    <row r="52" spans="1:37" s="2" customFormat="1" ht="12.95" customHeight="1" x14ac:dyDescent="0.25">
      <c r="A52" s="54" t="s">
        <v>110</v>
      </c>
      <c r="B52" s="55" t="s">
        <v>23</v>
      </c>
      <c r="C52" s="55" t="s">
        <v>136</v>
      </c>
      <c r="D52" s="55" t="s">
        <v>81</v>
      </c>
      <c r="E52" s="55" t="s">
        <v>47</v>
      </c>
      <c r="F52" s="55">
        <v>1</v>
      </c>
      <c r="G52" s="55"/>
      <c r="H52" s="55"/>
      <c r="I52" s="55"/>
      <c r="J52" s="55"/>
      <c r="K52" s="55"/>
      <c r="L52" s="55"/>
      <c r="M52" s="55"/>
      <c r="N52" s="57"/>
      <c r="O52" s="57"/>
      <c r="P52" s="57"/>
      <c r="Q52" s="57"/>
      <c r="R52" s="57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>
        <v>1</v>
      </c>
      <c r="AF52" s="55"/>
      <c r="AG52" s="55"/>
      <c r="AH52" s="55"/>
      <c r="AI52" s="55"/>
      <c r="AJ52" s="57"/>
      <c r="AK52" s="58" t="s">
        <v>182</v>
      </c>
    </row>
    <row r="53" spans="1:37" s="2" customFormat="1" ht="12.95" customHeight="1" x14ac:dyDescent="0.25">
      <c r="A53" s="59" t="s">
        <v>111</v>
      </c>
      <c r="B53" s="55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60"/>
      <c r="O53" s="60"/>
      <c r="P53" s="60"/>
      <c r="Q53" s="60"/>
      <c r="R53" s="60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60"/>
      <c r="AK53" s="61"/>
    </row>
    <row r="54" spans="1:37" s="2" customFormat="1" ht="12.95" customHeight="1" x14ac:dyDescent="0.25">
      <c r="A54" s="54" t="s">
        <v>110</v>
      </c>
      <c r="B54" s="55" t="s">
        <v>75</v>
      </c>
      <c r="C54" s="56" t="s">
        <v>136</v>
      </c>
      <c r="D54" s="56" t="s">
        <v>81</v>
      </c>
      <c r="E54" s="56" t="s">
        <v>104</v>
      </c>
      <c r="F54" s="56">
        <v>1</v>
      </c>
      <c r="G54" s="56">
        <v>167</v>
      </c>
      <c r="H54" s="56"/>
      <c r="I54" s="56"/>
      <c r="J54" s="56"/>
      <c r="K54" s="56"/>
      <c r="L54" s="56"/>
      <c r="M54" s="56"/>
      <c r="N54" s="60"/>
      <c r="O54" s="60"/>
      <c r="P54" s="60"/>
      <c r="Q54" s="60"/>
      <c r="R54" s="60"/>
      <c r="S54" s="56"/>
      <c r="T54" s="56"/>
      <c r="U54" s="56"/>
      <c r="V54" s="56"/>
      <c r="W54" s="56">
        <v>1</v>
      </c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60"/>
      <c r="AK54" s="61"/>
    </row>
    <row r="55" spans="1:37" s="2" customFormat="1" ht="12.95" customHeight="1" x14ac:dyDescent="0.25">
      <c r="A55" s="59" t="s">
        <v>111</v>
      </c>
      <c r="B55" s="55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60"/>
      <c r="O55" s="60"/>
      <c r="P55" s="60"/>
      <c r="Q55" s="60"/>
      <c r="R55" s="60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60"/>
      <c r="AK55" s="61"/>
    </row>
    <row r="56" spans="1:37" s="2" customFormat="1" ht="12.95" customHeight="1" x14ac:dyDescent="0.25">
      <c r="A56" s="59" t="s">
        <v>110</v>
      </c>
      <c r="B56" s="55" t="s">
        <v>76</v>
      </c>
      <c r="C56" s="56" t="s">
        <v>77</v>
      </c>
      <c r="D56" s="56" t="s">
        <v>81</v>
      </c>
      <c r="E56" s="56" t="s">
        <v>47</v>
      </c>
      <c r="F56" s="56">
        <v>1</v>
      </c>
      <c r="G56" s="56"/>
      <c r="H56" s="56"/>
      <c r="I56" s="56"/>
      <c r="J56" s="56"/>
      <c r="K56" s="56"/>
      <c r="L56" s="56"/>
      <c r="M56" s="56"/>
      <c r="N56" s="60"/>
      <c r="O56" s="60"/>
      <c r="P56" s="60"/>
      <c r="Q56" s="60"/>
      <c r="R56" s="60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>
        <v>1</v>
      </c>
      <c r="AF56" s="56"/>
      <c r="AG56" s="56"/>
      <c r="AH56" s="56"/>
      <c r="AI56" s="56"/>
      <c r="AJ56" s="60"/>
      <c r="AK56" s="58" t="s">
        <v>183</v>
      </c>
    </row>
    <row r="57" spans="1:37" s="2" customFormat="1" ht="12.95" customHeight="1" x14ac:dyDescent="0.25">
      <c r="A57" s="59" t="s">
        <v>111</v>
      </c>
      <c r="B57" s="55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60"/>
      <c r="O57" s="60"/>
      <c r="P57" s="60"/>
      <c r="Q57" s="60"/>
      <c r="R57" s="60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60"/>
      <c r="AK57" s="61"/>
    </row>
    <row r="58" spans="1:37" s="2" customFormat="1" ht="12.95" customHeight="1" x14ac:dyDescent="0.25">
      <c r="A58" s="59" t="s">
        <v>110</v>
      </c>
      <c r="B58" s="55" t="s">
        <v>24</v>
      </c>
      <c r="C58" s="56" t="s">
        <v>77</v>
      </c>
      <c r="D58" s="56" t="s">
        <v>81</v>
      </c>
      <c r="E58" s="56" t="s">
        <v>36</v>
      </c>
      <c r="F58" s="56">
        <v>1</v>
      </c>
      <c r="G58" s="56"/>
      <c r="H58" s="56"/>
      <c r="I58" s="56"/>
      <c r="J58" s="62">
        <v>42</v>
      </c>
      <c r="K58" s="56"/>
      <c r="L58" s="56"/>
      <c r="M58" s="56"/>
      <c r="N58" s="60"/>
      <c r="O58" s="60"/>
      <c r="P58" s="60"/>
      <c r="Q58" s="60"/>
      <c r="R58" s="60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>
        <v>1</v>
      </c>
      <c r="AD58" s="56"/>
      <c r="AE58" s="56"/>
      <c r="AF58" s="56"/>
      <c r="AG58" s="56"/>
      <c r="AH58" s="56"/>
      <c r="AI58" s="56"/>
      <c r="AJ58" s="60">
        <v>17.600000000000001</v>
      </c>
      <c r="AK58" s="61" t="s">
        <v>68</v>
      </c>
    </row>
    <row r="59" spans="1:37" s="2" customFormat="1" ht="12.95" customHeight="1" x14ac:dyDescent="0.25">
      <c r="A59" s="59" t="s">
        <v>111</v>
      </c>
      <c r="B59" s="55"/>
      <c r="C59" s="56"/>
      <c r="D59" s="56"/>
      <c r="E59" s="56"/>
      <c r="F59" s="56"/>
      <c r="G59" s="56"/>
      <c r="H59" s="56"/>
      <c r="I59" s="56"/>
      <c r="J59" s="62"/>
      <c r="K59" s="56"/>
      <c r="L59" s="56"/>
      <c r="M59" s="56"/>
      <c r="N59" s="60"/>
      <c r="O59" s="60"/>
      <c r="P59" s="60"/>
      <c r="Q59" s="60"/>
      <c r="R59" s="60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60"/>
      <c r="AK59" s="61"/>
    </row>
    <row r="60" spans="1:37" s="2" customFormat="1" ht="12.95" customHeight="1" x14ac:dyDescent="0.25">
      <c r="A60" s="54" t="s">
        <v>110</v>
      </c>
      <c r="B60" s="55" t="s">
        <v>25</v>
      </c>
      <c r="C60" s="55" t="s">
        <v>49</v>
      </c>
      <c r="D60" s="55" t="s">
        <v>81</v>
      </c>
      <c r="E60" s="55" t="s">
        <v>105</v>
      </c>
      <c r="F60" s="55">
        <v>1</v>
      </c>
      <c r="G60" s="55"/>
      <c r="H60" s="55"/>
      <c r="I60" s="55"/>
      <c r="J60" s="63"/>
      <c r="K60" s="55"/>
      <c r="L60" s="55"/>
      <c r="M60" s="55">
        <v>24</v>
      </c>
      <c r="N60" s="57"/>
      <c r="O60" s="57">
        <v>14.4</v>
      </c>
      <c r="P60" s="57">
        <v>1249</v>
      </c>
      <c r="Q60" s="57"/>
      <c r="R60" s="57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7"/>
      <c r="AK60" s="58"/>
    </row>
    <row r="61" spans="1:37" s="2" customFormat="1" ht="12.95" customHeight="1" x14ac:dyDescent="0.25">
      <c r="A61" s="59" t="s">
        <v>111</v>
      </c>
      <c r="B61" s="55"/>
      <c r="C61" s="56"/>
      <c r="D61" s="56"/>
      <c r="E61" s="55"/>
      <c r="F61" s="55"/>
      <c r="G61" s="55"/>
      <c r="H61" s="55"/>
      <c r="I61" s="55"/>
      <c r="J61" s="63"/>
      <c r="K61" s="55"/>
      <c r="L61" s="55"/>
      <c r="M61" s="55"/>
      <c r="N61" s="57"/>
      <c r="O61" s="57"/>
      <c r="P61" s="57"/>
      <c r="Q61" s="57"/>
      <c r="R61" s="57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7"/>
      <c r="AK61" s="58"/>
    </row>
    <row r="62" spans="1:37" s="2" customFormat="1" ht="12.95" customHeight="1" x14ac:dyDescent="0.25">
      <c r="A62" s="54" t="s">
        <v>110</v>
      </c>
      <c r="B62" s="55" t="s">
        <v>26</v>
      </c>
      <c r="C62" s="55" t="s">
        <v>78</v>
      </c>
      <c r="D62" s="55" t="s">
        <v>81</v>
      </c>
      <c r="E62" s="55" t="s">
        <v>36</v>
      </c>
      <c r="F62" s="56">
        <v>1</v>
      </c>
      <c r="G62" s="56"/>
      <c r="H62" s="56"/>
      <c r="I62" s="56"/>
      <c r="J62" s="63">
        <v>52</v>
      </c>
      <c r="K62" s="55"/>
      <c r="L62" s="55"/>
      <c r="M62" s="55"/>
      <c r="N62" s="57"/>
      <c r="O62" s="57"/>
      <c r="P62" s="57"/>
      <c r="Q62" s="57"/>
      <c r="R62" s="57"/>
      <c r="S62" s="55"/>
      <c r="T62" s="55"/>
      <c r="U62" s="55"/>
      <c r="V62" s="55"/>
      <c r="W62" s="55"/>
      <c r="X62" s="55"/>
      <c r="Y62" s="55"/>
      <c r="Z62" s="55"/>
      <c r="AA62" s="55"/>
      <c r="AB62" s="55"/>
      <c r="AC62" s="55">
        <v>1</v>
      </c>
      <c r="AD62" s="55"/>
      <c r="AE62" s="55"/>
      <c r="AF62" s="55"/>
      <c r="AG62" s="55"/>
      <c r="AH62" s="55"/>
      <c r="AI62" s="55"/>
      <c r="AJ62" s="57">
        <v>13.3</v>
      </c>
      <c r="AK62" s="58" t="s">
        <v>68</v>
      </c>
    </row>
    <row r="63" spans="1:37" ht="15" customHeight="1" x14ac:dyDescent="0.25">
      <c r="A63" s="103" t="s">
        <v>46</v>
      </c>
      <c r="B63" s="104"/>
      <c r="C63" s="104"/>
      <c r="D63" s="105"/>
      <c r="E63" s="112" t="s">
        <v>41</v>
      </c>
      <c r="F63" s="112"/>
      <c r="G63" s="112">
        <f t="shared" ref="G63:AJ63" si="0">SUM(G8:G62)</f>
        <v>908</v>
      </c>
      <c r="H63" s="112">
        <f t="shared" si="0"/>
        <v>10</v>
      </c>
      <c r="I63" s="112">
        <f t="shared" si="0"/>
        <v>33</v>
      </c>
      <c r="J63" s="112">
        <f t="shared" si="0"/>
        <v>984</v>
      </c>
      <c r="K63" s="112">
        <f t="shared" si="0"/>
        <v>125</v>
      </c>
      <c r="L63" s="112">
        <f t="shared" si="0"/>
        <v>0</v>
      </c>
      <c r="M63" s="112">
        <f t="shared" si="0"/>
        <v>24</v>
      </c>
      <c r="N63" s="112">
        <f t="shared" si="0"/>
        <v>4.4800000000000004</v>
      </c>
      <c r="O63" s="112">
        <f t="shared" si="0"/>
        <v>14.4</v>
      </c>
      <c r="P63" s="112">
        <f t="shared" si="0"/>
        <v>1249</v>
      </c>
      <c r="Q63" s="112">
        <f t="shared" si="0"/>
        <v>7</v>
      </c>
      <c r="R63" s="112">
        <f t="shared" si="0"/>
        <v>2</v>
      </c>
      <c r="S63" s="112">
        <f t="shared" si="0"/>
        <v>3</v>
      </c>
      <c r="T63" s="112">
        <f t="shared" si="0"/>
        <v>1</v>
      </c>
      <c r="U63" s="112">
        <f t="shared" si="0"/>
        <v>2</v>
      </c>
      <c r="V63" s="112">
        <f t="shared" si="0"/>
        <v>0</v>
      </c>
      <c r="W63" s="112">
        <f t="shared" si="0"/>
        <v>1</v>
      </c>
      <c r="X63" s="112">
        <f t="shared" si="0"/>
        <v>1</v>
      </c>
      <c r="Y63" s="112">
        <f t="shared" si="0"/>
        <v>1</v>
      </c>
      <c r="Z63" s="112">
        <f t="shared" si="0"/>
        <v>0</v>
      </c>
      <c r="AA63" s="112">
        <f t="shared" ref="AA63" si="1">SUM(AA8:AA62)</f>
        <v>0</v>
      </c>
      <c r="AB63" s="112">
        <f t="shared" si="0"/>
        <v>0</v>
      </c>
      <c r="AC63" s="112">
        <f t="shared" si="0"/>
        <v>2</v>
      </c>
      <c r="AD63" s="112">
        <f t="shared" si="0"/>
        <v>0</v>
      </c>
      <c r="AE63" s="112">
        <f t="shared" si="0"/>
        <v>2</v>
      </c>
      <c r="AF63" s="112">
        <f t="shared" si="0"/>
        <v>1</v>
      </c>
      <c r="AG63" s="112">
        <f t="shared" si="0"/>
        <v>0</v>
      </c>
      <c r="AH63" s="112">
        <f t="shared" si="0"/>
        <v>2</v>
      </c>
      <c r="AI63" s="112">
        <f t="shared" si="0"/>
        <v>18</v>
      </c>
      <c r="AJ63" s="112">
        <f t="shared" si="0"/>
        <v>30.900000000000002</v>
      </c>
      <c r="AK63" s="137"/>
    </row>
    <row r="64" spans="1:37" ht="15" customHeight="1" x14ac:dyDescent="0.25">
      <c r="A64" s="106"/>
      <c r="B64" s="107"/>
      <c r="C64" s="107"/>
      <c r="D64" s="108"/>
      <c r="E64" s="114"/>
      <c r="F64" s="114"/>
      <c r="G64" s="114"/>
      <c r="H64" s="114"/>
      <c r="I64" s="114"/>
      <c r="J64" s="114"/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4"/>
      <c r="X64" s="114"/>
      <c r="Y64" s="114"/>
      <c r="Z64" s="114"/>
      <c r="AA64" s="114"/>
      <c r="AB64" s="114"/>
      <c r="AC64" s="114"/>
      <c r="AD64" s="114"/>
      <c r="AE64" s="114"/>
      <c r="AF64" s="114"/>
      <c r="AG64" s="114"/>
      <c r="AH64" s="114"/>
      <c r="AI64" s="114"/>
      <c r="AJ64" s="114"/>
      <c r="AK64" s="138"/>
    </row>
    <row r="65" spans="1:37" ht="15" customHeight="1" x14ac:dyDescent="0.25">
      <c r="A65" s="106"/>
      <c r="B65" s="107"/>
      <c r="C65" s="107"/>
      <c r="D65" s="108"/>
      <c r="E65" s="112" t="s">
        <v>42</v>
      </c>
      <c r="F65" s="112"/>
      <c r="G65" s="112"/>
      <c r="H65" s="112"/>
      <c r="I65" s="112"/>
      <c r="J65" s="112"/>
      <c r="K65" s="112"/>
      <c r="L65" s="115"/>
      <c r="M65" s="112"/>
      <c r="N65" s="105"/>
      <c r="O65" s="105"/>
      <c r="P65" s="105"/>
      <c r="Q65" s="105"/>
      <c r="R65" s="105"/>
      <c r="S65" s="112"/>
      <c r="T65" s="112"/>
      <c r="U65" s="112"/>
      <c r="V65" s="112"/>
      <c r="W65" s="112"/>
      <c r="X65" s="112"/>
      <c r="Y65" s="112"/>
      <c r="Z65" s="112"/>
      <c r="AA65" s="112"/>
      <c r="AB65" s="112"/>
      <c r="AC65" s="112"/>
      <c r="AD65" s="112"/>
      <c r="AE65" s="112"/>
      <c r="AF65" s="112"/>
      <c r="AG65" s="112"/>
      <c r="AH65" s="112"/>
      <c r="AI65" s="112"/>
      <c r="AJ65" s="105"/>
      <c r="AK65" s="135"/>
    </row>
    <row r="66" spans="1:37" ht="15.75" customHeight="1" thickBot="1" x14ac:dyDescent="0.3">
      <c r="A66" s="109"/>
      <c r="B66" s="110"/>
      <c r="C66" s="110"/>
      <c r="D66" s="111"/>
      <c r="E66" s="113"/>
      <c r="F66" s="113"/>
      <c r="G66" s="113"/>
      <c r="H66" s="113"/>
      <c r="I66" s="113"/>
      <c r="J66" s="113"/>
      <c r="K66" s="113"/>
      <c r="L66" s="116"/>
      <c r="M66" s="113"/>
      <c r="N66" s="111"/>
      <c r="O66" s="111"/>
      <c r="P66" s="111"/>
      <c r="Q66" s="111"/>
      <c r="R66" s="111"/>
      <c r="S66" s="113"/>
      <c r="T66" s="113"/>
      <c r="U66" s="113"/>
      <c r="V66" s="113"/>
      <c r="W66" s="113"/>
      <c r="X66" s="113"/>
      <c r="Y66" s="113"/>
      <c r="Z66" s="113"/>
      <c r="AA66" s="113"/>
      <c r="AB66" s="113"/>
      <c r="AC66" s="113"/>
      <c r="AD66" s="113"/>
      <c r="AE66" s="113"/>
      <c r="AF66" s="113"/>
      <c r="AG66" s="113"/>
      <c r="AH66" s="113"/>
      <c r="AI66" s="113"/>
      <c r="AJ66" s="111"/>
      <c r="AK66" s="136"/>
    </row>
    <row r="67" spans="1:37" x14ac:dyDescent="0.25">
      <c r="A67" s="64"/>
      <c r="B67" s="64"/>
      <c r="C67" s="64"/>
      <c r="D67" s="64"/>
      <c r="E67" s="65"/>
      <c r="S67" s="64"/>
      <c r="T67" s="64"/>
      <c r="U67" s="64"/>
      <c r="V67" s="64"/>
      <c r="W67" s="64"/>
      <c r="X67" s="64"/>
      <c r="Y67" s="64"/>
    </row>
    <row r="68" spans="1:37" x14ac:dyDescent="0.25">
      <c r="A68" s="64"/>
      <c r="B68" s="64"/>
      <c r="C68" s="64"/>
      <c r="D68" s="64"/>
      <c r="E68" s="64"/>
      <c r="S68" s="64"/>
      <c r="T68" s="64"/>
      <c r="U68" s="64"/>
      <c r="V68" s="64"/>
      <c r="W68" s="64"/>
      <c r="X68" s="64"/>
      <c r="Y68" s="64"/>
    </row>
    <row r="69" spans="1:37" x14ac:dyDescent="0.25">
      <c r="A69" s="64"/>
      <c r="B69" s="64"/>
      <c r="C69" s="64"/>
      <c r="D69" s="64"/>
      <c r="E69" s="64"/>
      <c r="S69" s="64"/>
      <c r="T69" s="64"/>
      <c r="U69" s="64"/>
      <c r="V69" s="64"/>
      <c r="W69" s="64"/>
      <c r="X69" s="64"/>
      <c r="Y69" s="64"/>
    </row>
    <row r="70" spans="1:37" x14ac:dyDescent="0.25">
      <c r="A70" s="64"/>
      <c r="B70" s="64"/>
      <c r="C70" s="64"/>
      <c r="D70" s="64"/>
      <c r="E70" s="64"/>
      <c r="S70" s="64"/>
      <c r="T70" s="64"/>
      <c r="U70" s="64"/>
      <c r="V70" s="64"/>
      <c r="W70" s="64"/>
      <c r="X70" s="64"/>
      <c r="Y70" s="64"/>
    </row>
    <row r="71" spans="1:37" x14ac:dyDescent="0.25">
      <c r="A71" s="64"/>
      <c r="B71" s="64"/>
      <c r="C71" s="64"/>
      <c r="D71" s="64"/>
      <c r="E71" s="64"/>
      <c r="S71" s="64"/>
      <c r="T71" s="64"/>
      <c r="U71" s="64"/>
      <c r="V71" s="64"/>
      <c r="W71" s="64"/>
      <c r="X71" s="64"/>
      <c r="Y71" s="64"/>
    </row>
    <row r="72" spans="1:37" x14ac:dyDescent="0.25">
      <c r="A72" s="64"/>
      <c r="B72" s="64"/>
      <c r="C72" s="64"/>
      <c r="D72" s="64"/>
      <c r="E72" s="64"/>
      <c r="S72" s="64"/>
      <c r="T72" s="64"/>
      <c r="U72" s="64"/>
      <c r="V72" s="64"/>
      <c r="W72" s="64"/>
      <c r="X72" s="64"/>
      <c r="Y72" s="64"/>
    </row>
    <row r="73" spans="1:37" x14ac:dyDescent="0.25">
      <c r="A73" s="64"/>
      <c r="B73" s="64"/>
      <c r="C73" s="64"/>
      <c r="D73" s="64"/>
      <c r="E73" s="64"/>
      <c r="S73" s="64"/>
      <c r="T73" s="64"/>
      <c r="U73" s="64"/>
      <c r="V73" s="64"/>
      <c r="W73" s="64"/>
      <c r="X73" s="64"/>
      <c r="Y73" s="64"/>
    </row>
    <row r="74" spans="1:37" x14ac:dyDescent="0.25">
      <c r="A74" s="64"/>
      <c r="B74" s="64"/>
      <c r="C74" s="64"/>
      <c r="D74" s="64"/>
      <c r="E74" s="64"/>
      <c r="S74" s="64"/>
      <c r="T74" s="64"/>
      <c r="U74" s="64"/>
      <c r="V74" s="64"/>
      <c r="W74" s="64"/>
      <c r="X74" s="64"/>
      <c r="Y74" s="64"/>
    </row>
    <row r="75" spans="1:37" x14ac:dyDescent="0.25">
      <c r="A75" s="64"/>
      <c r="B75" s="64"/>
      <c r="C75" s="64"/>
      <c r="D75" s="64"/>
      <c r="E75" s="64"/>
      <c r="S75" s="64"/>
      <c r="T75" s="64"/>
      <c r="U75" s="64"/>
      <c r="V75" s="64"/>
      <c r="W75" s="64"/>
      <c r="X75" s="64"/>
      <c r="Y75" s="64"/>
    </row>
    <row r="76" spans="1:37" x14ac:dyDescent="0.25">
      <c r="A76" s="64"/>
      <c r="B76" s="64"/>
      <c r="C76" s="64"/>
      <c r="D76" s="64"/>
      <c r="E76" s="64"/>
      <c r="S76" s="64"/>
      <c r="T76" s="64"/>
      <c r="U76" s="64"/>
      <c r="V76" s="64"/>
      <c r="W76" s="64"/>
      <c r="X76" s="64"/>
      <c r="Y76" s="64"/>
    </row>
    <row r="77" spans="1:37" x14ac:dyDescent="0.25">
      <c r="A77" s="64"/>
      <c r="B77" s="64"/>
      <c r="C77" s="64"/>
      <c r="D77" s="64"/>
      <c r="E77" s="64"/>
      <c r="S77" s="64"/>
      <c r="T77" s="64"/>
      <c r="U77" s="64"/>
      <c r="V77" s="64"/>
      <c r="W77" s="64"/>
      <c r="X77" s="64"/>
      <c r="Y77" s="64"/>
    </row>
    <row r="82" spans="1:38" x14ac:dyDescent="0.25">
      <c r="A82" s="66"/>
      <c r="B82" s="67"/>
      <c r="C82" s="68"/>
      <c r="D82" s="68"/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9"/>
      <c r="T82" s="69"/>
      <c r="U82" s="69"/>
      <c r="V82" s="69"/>
      <c r="W82" s="69"/>
      <c r="X82" s="69"/>
      <c r="Y82" s="69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7"/>
      <c r="AL82" s="3"/>
    </row>
    <row r="83" spans="1:38" x14ac:dyDescent="0.25">
      <c r="A83" s="66"/>
      <c r="B83" s="67"/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9"/>
      <c r="T83" s="69"/>
      <c r="U83" s="69"/>
      <c r="V83" s="69"/>
      <c r="W83" s="69"/>
      <c r="X83" s="69"/>
      <c r="Y83" s="69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7"/>
    </row>
    <row r="84" spans="1:38" x14ac:dyDescent="0.25">
      <c r="A84" s="66"/>
      <c r="B84" s="67"/>
      <c r="C84" s="68"/>
      <c r="D84" s="68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9"/>
      <c r="T84" s="69"/>
      <c r="U84" s="69"/>
      <c r="V84" s="69"/>
      <c r="W84" s="69"/>
      <c r="X84" s="69"/>
      <c r="Y84" s="69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7"/>
    </row>
    <row r="85" spans="1:38" x14ac:dyDescent="0.25">
      <c r="A85" s="66"/>
      <c r="B85" s="67"/>
      <c r="C85" s="68"/>
      <c r="D85" s="68"/>
      <c r="E85" s="68"/>
      <c r="F85" s="68"/>
      <c r="G85" s="68"/>
      <c r="H85" s="68"/>
      <c r="I85" s="68"/>
      <c r="J85" s="68"/>
      <c r="K85" s="68"/>
      <c r="L85" s="68"/>
      <c r="M85" s="68"/>
      <c r="N85" s="68"/>
      <c r="O85" s="68"/>
      <c r="P85" s="68"/>
      <c r="Q85" s="68"/>
      <c r="R85" s="68"/>
      <c r="S85" s="69"/>
      <c r="T85" s="69"/>
      <c r="U85" s="69"/>
      <c r="V85" s="69"/>
      <c r="W85" s="69"/>
      <c r="X85" s="69"/>
      <c r="Y85" s="69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7"/>
    </row>
    <row r="86" spans="1:38" x14ac:dyDescent="0.25">
      <c r="A86" s="66"/>
      <c r="B86" s="67"/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  <c r="R86" s="68"/>
      <c r="S86" s="69"/>
      <c r="T86" s="69"/>
      <c r="U86" s="69"/>
      <c r="V86" s="69"/>
      <c r="W86" s="69"/>
      <c r="X86" s="69"/>
      <c r="Y86" s="69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7"/>
    </row>
    <row r="87" spans="1:38" x14ac:dyDescent="0.25">
      <c r="A87" s="66"/>
      <c r="B87" s="67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9"/>
      <c r="T87" s="69"/>
      <c r="U87" s="69"/>
      <c r="V87" s="69"/>
      <c r="W87" s="69"/>
      <c r="X87" s="69"/>
      <c r="Y87" s="69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7"/>
    </row>
    <row r="88" spans="1:38" x14ac:dyDescent="0.25">
      <c r="A88" s="66"/>
      <c r="B88" s="67"/>
      <c r="C88" s="68"/>
      <c r="D88" s="68"/>
      <c r="E88" s="68"/>
      <c r="F88" s="68"/>
      <c r="G88" s="68"/>
      <c r="H88" s="68"/>
      <c r="I88" s="68"/>
      <c r="J88" s="68"/>
      <c r="K88" s="68"/>
      <c r="L88" s="68"/>
      <c r="M88" s="68"/>
      <c r="N88" s="68"/>
      <c r="O88" s="68"/>
      <c r="P88" s="68"/>
      <c r="Q88" s="68"/>
      <c r="R88" s="68"/>
      <c r="S88" s="69"/>
      <c r="T88" s="69"/>
      <c r="U88" s="69"/>
      <c r="V88" s="69"/>
      <c r="W88" s="69"/>
      <c r="X88" s="69"/>
      <c r="Y88" s="69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7"/>
    </row>
    <row r="89" spans="1:38" x14ac:dyDescent="0.25">
      <c r="A89" s="66"/>
      <c r="B89" s="67"/>
      <c r="C89" s="68"/>
      <c r="D89" s="68"/>
      <c r="E89" s="68"/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9"/>
      <c r="T89" s="69"/>
      <c r="U89" s="69"/>
      <c r="V89" s="69"/>
      <c r="W89" s="69"/>
      <c r="X89" s="69"/>
      <c r="Y89" s="69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7"/>
    </row>
    <row r="90" spans="1:38" x14ac:dyDescent="0.25">
      <c r="A90" s="66"/>
      <c r="B90" s="67"/>
      <c r="C90" s="68"/>
      <c r="D90" s="68"/>
      <c r="E90" s="68"/>
      <c r="F90" s="68"/>
      <c r="G90" s="68"/>
      <c r="H90" s="68"/>
      <c r="I90" s="68"/>
      <c r="J90" s="68"/>
      <c r="K90" s="68"/>
      <c r="L90" s="68"/>
      <c r="M90" s="68"/>
      <c r="N90" s="68"/>
      <c r="O90" s="68"/>
      <c r="P90" s="68"/>
      <c r="Q90" s="68"/>
      <c r="R90" s="68"/>
      <c r="S90" s="69"/>
      <c r="T90" s="69"/>
      <c r="U90" s="69"/>
      <c r="V90" s="69"/>
      <c r="W90" s="69"/>
      <c r="X90" s="69"/>
      <c r="Y90" s="69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7"/>
    </row>
    <row r="91" spans="1:38" x14ac:dyDescent="0.25">
      <c r="A91" s="66"/>
      <c r="B91" s="67"/>
      <c r="C91" s="68"/>
      <c r="D91" s="68"/>
      <c r="E91" s="68"/>
      <c r="F91" s="68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69"/>
      <c r="T91" s="69"/>
      <c r="U91" s="69"/>
      <c r="V91" s="69"/>
      <c r="W91" s="69"/>
      <c r="X91" s="69"/>
      <c r="Y91" s="69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7"/>
    </row>
    <row r="92" spans="1:38" x14ac:dyDescent="0.25">
      <c r="A92" s="66"/>
      <c r="B92" s="67"/>
      <c r="C92" s="68"/>
      <c r="D92" s="68"/>
      <c r="E92" s="68"/>
      <c r="F92" s="68"/>
      <c r="G92" s="68"/>
      <c r="H92" s="68"/>
      <c r="I92" s="68"/>
      <c r="J92" s="68"/>
      <c r="K92" s="68"/>
      <c r="L92" s="68"/>
      <c r="M92" s="68"/>
      <c r="N92" s="68"/>
      <c r="O92" s="68"/>
      <c r="P92" s="68"/>
      <c r="Q92" s="68"/>
      <c r="R92" s="68"/>
      <c r="S92" s="69"/>
      <c r="T92" s="69"/>
      <c r="U92" s="69"/>
      <c r="V92" s="69"/>
      <c r="W92" s="69"/>
      <c r="X92" s="69"/>
      <c r="Y92" s="69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7"/>
    </row>
  </sheetData>
  <mergeCells count="113">
    <mergeCell ref="I5:M5"/>
    <mergeCell ref="H1:H4"/>
    <mergeCell ref="H5:H7"/>
    <mergeCell ref="O65:O66"/>
    <mergeCell ref="X65:X66"/>
    <mergeCell ref="Q65:Q66"/>
    <mergeCell ref="R65:R66"/>
    <mergeCell ref="T63:T64"/>
    <mergeCell ref="W65:W66"/>
    <mergeCell ref="P65:P66"/>
    <mergeCell ref="S65:S66"/>
    <mergeCell ref="N63:N64"/>
    <mergeCell ref="R63:R64"/>
    <mergeCell ref="Q63:Q64"/>
    <mergeCell ref="S63:S64"/>
    <mergeCell ref="U63:U64"/>
    <mergeCell ref="W63:W64"/>
    <mergeCell ref="T65:T66"/>
    <mergeCell ref="O63:O64"/>
    <mergeCell ref="X63:X64"/>
    <mergeCell ref="V65:V66"/>
    <mergeCell ref="F1:F7"/>
    <mergeCell ref="N1:N7"/>
    <mergeCell ref="G1:G4"/>
    <mergeCell ref="A1:A7"/>
    <mergeCell ref="B1:B7"/>
    <mergeCell ref="C1:C7"/>
    <mergeCell ref="D1:D7"/>
    <mergeCell ref="E1:E7"/>
    <mergeCell ref="AE5:AF5"/>
    <mergeCell ref="AD6:AD7"/>
    <mergeCell ref="AE6:AF6"/>
    <mergeCell ref="V1:Z4"/>
    <mergeCell ref="Q1:U4"/>
    <mergeCell ref="P1:P7"/>
    <mergeCell ref="G6:G7"/>
    <mergeCell ref="I6:I7"/>
    <mergeCell ref="J6:J7"/>
    <mergeCell ref="K6:K7"/>
    <mergeCell ref="L6:L7"/>
    <mergeCell ref="M6:M7"/>
    <mergeCell ref="AA1:AD4"/>
    <mergeCell ref="AA6:AA7"/>
    <mergeCell ref="O1:O7"/>
    <mergeCell ref="I1:M4"/>
    <mergeCell ref="AB65:AB66"/>
    <mergeCell ref="AE63:AE64"/>
    <mergeCell ref="AE65:AE66"/>
    <mergeCell ref="AD65:AD66"/>
    <mergeCell ref="AF65:AF66"/>
    <mergeCell ref="AJ1:AJ7"/>
    <mergeCell ref="AB63:AB64"/>
    <mergeCell ref="AG5:AG7"/>
    <mergeCell ref="AG63:AG64"/>
    <mergeCell ref="AD63:AD64"/>
    <mergeCell ref="AK1:AK7"/>
    <mergeCell ref="AI1:AI7"/>
    <mergeCell ref="AH1:AH4"/>
    <mergeCell ref="AK65:AK66"/>
    <mergeCell ref="AI63:AI64"/>
    <mergeCell ref="AK63:AK64"/>
    <mergeCell ref="AH65:AH66"/>
    <mergeCell ref="AH63:AH64"/>
    <mergeCell ref="AF63:AF64"/>
    <mergeCell ref="AJ63:AJ64"/>
    <mergeCell ref="AJ65:AJ66"/>
    <mergeCell ref="AH5:AH7"/>
    <mergeCell ref="AG65:AG66"/>
    <mergeCell ref="AI65:AI66"/>
    <mergeCell ref="Z63:Z64"/>
    <mergeCell ref="P63:P64"/>
    <mergeCell ref="AE1:AG4"/>
    <mergeCell ref="Y63:Y64"/>
    <mergeCell ref="Y65:Y66"/>
    <mergeCell ref="Z65:Z66"/>
    <mergeCell ref="V63:V64"/>
    <mergeCell ref="X6:X7"/>
    <mergeCell ref="Y6:Y7"/>
    <mergeCell ref="Z6:Z7"/>
    <mergeCell ref="AB6:AB7"/>
    <mergeCell ref="AC6:AC7"/>
    <mergeCell ref="AC63:AC64"/>
    <mergeCell ref="AC65:AC66"/>
    <mergeCell ref="Q6:Q7"/>
    <mergeCell ref="R6:R7"/>
    <mergeCell ref="S6:S7"/>
    <mergeCell ref="T6:T7"/>
    <mergeCell ref="U6:U7"/>
    <mergeCell ref="V6:V7"/>
    <mergeCell ref="W6:W7"/>
    <mergeCell ref="U65:U66"/>
    <mergeCell ref="AA63:AA64"/>
    <mergeCell ref="AA65:AA66"/>
    <mergeCell ref="A63:D66"/>
    <mergeCell ref="J65:J66"/>
    <mergeCell ref="K65:K66"/>
    <mergeCell ref="N65:N66"/>
    <mergeCell ref="F65:F66"/>
    <mergeCell ref="J63:J64"/>
    <mergeCell ref="K63:K64"/>
    <mergeCell ref="M63:M64"/>
    <mergeCell ref="M65:M66"/>
    <mergeCell ref="E63:E64"/>
    <mergeCell ref="E65:E66"/>
    <mergeCell ref="F63:F64"/>
    <mergeCell ref="L65:L66"/>
    <mergeCell ref="L63:L64"/>
    <mergeCell ref="G65:G66"/>
    <mergeCell ref="G63:G64"/>
    <mergeCell ref="H63:H64"/>
    <mergeCell ref="I63:I64"/>
    <mergeCell ref="H65:H66"/>
    <mergeCell ref="I65:I66"/>
  </mergeCells>
  <pageMargins left="0.7" right="0.7" top="0.75" bottom="0.75" header="0.3" footer="0.3"/>
  <pageSetup scale="30" fitToHeight="0" orientation="portrait" r:id="rId1"/>
  <ignoredErrors>
    <ignoredError sqref="AE7" numberStoredAsText="1"/>
    <ignoredError sqref="AF6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L91"/>
  <sheetViews>
    <sheetView zoomScale="85" zoomScaleNormal="85" zoomScaleSheetLayoutView="70" workbookViewId="0">
      <pane ySplit="7" topLeftCell="A26" activePane="bottomLeft" state="frozen"/>
      <selection pane="bottomLeft" activeCell="C58" sqref="C58"/>
    </sheetView>
  </sheetViews>
  <sheetFormatPr defaultColWidth="9.140625" defaultRowHeight="15" x14ac:dyDescent="0.25"/>
  <cols>
    <col min="1" max="1" width="4.7109375" style="70" customWidth="1"/>
    <col min="2" max="2" width="6.7109375" style="70" customWidth="1"/>
    <col min="3" max="3" width="12.7109375" style="71" customWidth="1"/>
    <col min="4" max="4" width="4.7109375" style="71" customWidth="1"/>
    <col min="5" max="5" width="20.7109375" style="71" customWidth="1"/>
    <col min="6" max="6" width="4.7109375" style="64" customWidth="1"/>
    <col min="7" max="8" width="8.7109375" style="64" customWidth="1"/>
    <col min="9" max="13" width="5.7109375" style="64" customWidth="1"/>
    <col min="14" max="15" width="11.7109375" style="64" customWidth="1"/>
    <col min="16" max="16" width="12.7109375" style="64" customWidth="1"/>
    <col min="17" max="21" width="5.7109375" style="72" customWidth="1"/>
    <col min="22" max="22" width="5.7109375" style="72" hidden="1" customWidth="1"/>
    <col min="23" max="25" width="5.7109375" style="72" customWidth="1"/>
    <col min="26" max="27" width="6.7109375" style="64" customWidth="1"/>
    <col min="28" max="30" width="8.7109375" style="64" customWidth="1"/>
    <col min="31" max="32" width="5.7109375" style="64" customWidth="1"/>
    <col min="33" max="33" width="6.7109375" style="64" customWidth="1"/>
    <col min="34" max="34" width="6.28515625" style="64" customWidth="1"/>
    <col min="35" max="35" width="6.7109375" style="64" customWidth="1"/>
    <col min="36" max="36" width="8.7109375" style="64" customWidth="1"/>
    <col min="37" max="37" width="30.7109375" style="64" customWidth="1"/>
    <col min="38" max="16384" width="9.140625" style="15"/>
  </cols>
  <sheetData>
    <row r="1" spans="1:37" ht="15.75" customHeight="1" x14ac:dyDescent="0.25">
      <c r="A1" s="148" t="s">
        <v>43</v>
      </c>
      <c r="B1" s="151" t="s">
        <v>1</v>
      </c>
      <c r="C1" s="118" t="s">
        <v>2</v>
      </c>
      <c r="D1" s="165" t="s">
        <v>3</v>
      </c>
      <c r="E1" s="117" t="s">
        <v>0</v>
      </c>
      <c r="F1" s="143" t="s">
        <v>4</v>
      </c>
      <c r="G1" s="131" t="s">
        <v>168</v>
      </c>
      <c r="H1" s="131" t="s">
        <v>198</v>
      </c>
      <c r="I1" s="117" t="s">
        <v>191</v>
      </c>
      <c r="J1" s="118"/>
      <c r="K1" s="118"/>
      <c r="L1" s="118"/>
      <c r="M1" s="119"/>
      <c r="N1" s="146" t="s">
        <v>217</v>
      </c>
      <c r="O1" s="146" t="s">
        <v>189</v>
      </c>
      <c r="P1" s="146" t="s">
        <v>190</v>
      </c>
      <c r="Q1" s="117" t="s">
        <v>193</v>
      </c>
      <c r="R1" s="118"/>
      <c r="S1" s="118"/>
      <c r="T1" s="118"/>
      <c r="U1" s="119"/>
      <c r="V1" s="117" t="s">
        <v>196</v>
      </c>
      <c r="W1" s="118"/>
      <c r="X1" s="118"/>
      <c r="Y1" s="118"/>
      <c r="Z1" s="119"/>
      <c r="AA1" s="117" t="s">
        <v>194</v>
      </c>
      <c r="AB1" s="118"/>
      <c r="AC1" s="118"/>
      <c r="AD1" s="119"/>
      <c r="AE1" s="117" t="s">
        <v>195</v>
      </c>
      <c r="AF1" s="118"/>
      <c r="AG1" s="119"/>
      <c r="AH1" s="131" t="s">
        <v>213</v>
      </c>
      <c r="AI1" s="131" t="s">
        <v>66</v>
      </c>
      <c r="AJ1" s="131" t="s">
        <v>215</v>
      </c>
      <c r="AK1" s="128" t="s">
        <v>11</v>
      </c>
    </row>
    <row r="2" spans="1:37" x14ac:dyDescent="0.25">
      <c r="A2" s="149"/>
      <c r="B2" s="152"/>
      <c r="C2" s="121"/>
      <c r="D2" s="166"/>
      <c r="E2" s="120"/>
      <c r="F2" s="144"/>
      <c r="G2" s="132"/>
      <c r="H2" s="132"/>
      <c r="I2" s="120"/>
      <c r="J2" s="121"/>
      <c r="K2" s="121"/>
      <c r="L2" s="121"/>
      <c r="M2" s="122"/>
      <c r="N2" s="147"/>
      <c r="O2" s="147"/>
      <c r="P2" s="147"/>
      <c r="Q2" s="120"/>
      <c r="R2" s="121"/>
      <c r="S2" s="121"/>
      <c r="T2" s="121"/>
      <c r="U2" s="122"/>
      <c r="V2" s="120"/>
      <c r="W2" s="121"/>
      <c r="X2" s="121"/>
      <c r="Y2" s="121"/>
      <c r="Z2" s="122"/>
      <c r="AA2" s="120"/>
      <c r="AB2" s="121"/>
      <c r="AC2" s="121"/>
      <c r="AD2" s="122"/>
      <c r="AE2" s="120"/>
      <c r="AF2" s="121"/>
      <c r="AG2" s="122"/>
      <c r="AH2" s="132"/>
      <c r="AI2" s="132"/>
      <c r="AJ2" s="132"/>
      <c r="AK2" s="129"/>
    </row>
    <row r="3" spans="1:37" x14ac:dyDescent="0.25">
      <c r="A3" s="149"/>
      <c r="B3" s="152"/>
      <c r="C3" s="121"/>
      <c r="D3" s="166"/>
      <c r="E3" s="120"/>
      <c r="F3" s="144"/>
      <c r="G3" s="132"/>
      <c r="H3" s="132"/>
      <c r="I3" s="120"/>
      <c r="J3" s="121"/>
      <c r="K3" s="121"/>
      <c r="L3" s="121"/>
      <c r="M3" s="122"/>
      <c r="N3" s="147"/>
      <c r="O3" s="147"/>
      <c r="P3" s="147"/>
      <c r="Q3" s="120"/>
      <c r="R3" s="121"/>
      <c r="S3" s="121"/>
      <c r="T3" s="121"/>
      <c r="U3" s="122"/>
      <c r="V3" s="120"/>
      <c r="W3" s="121"/>
      <c r="X3" s="121"/>
      <c r="Y3" s="121"/>
      <c r="Z3" s="122"/>
      <c r="AA3" s="120"/>
      <c r="AB3" s="121"/>
      <c r="AC3" s="121"/>
      <c r="AD3" s="122"/>
      <c r="AE3" s="120"/>
      <c r="AF3" s="121"/>
      <c r="AG3" s="122"/>
      <c r="AH3" s="132"/>
      <c r="AI3" s="132"/>
      <c r="AJ3" s="132"/>
      <c r="AK3" s="129"/>
    </row>
    <row r="4" spans="1:37" ht="24" customHeight="1" x14ac:dyDescent="0.25">
      <c r="A4" s="149"/>
      <c r="B4" s="152"/>
      <c r="C4" s="121"/>
      <c r="D4" s="166"/>
      <c r="E4" s="120"/>
      <c r="F4" s="144"/>
      <c r="G4" s="132"/>
      <c r="H4" s="132"/>
      <c r="I4" s="120"/>
      <c r="J4" s="121"/>
      <c r="K4" s="121"/>
      <c r="L4" s="121"/>
      <c r="M4" s="122"/>
      <c r="N4" s="147"/>
      <c r="O4" s="147"/>
      <c r="P4" s="147"/>
      <c r="Q4" s="123"/>
      <c r="R4" s="124"/>
      <c r="S4" s="124"/>
      <c r="T4" s="124"/>
      <c r="U4" s="125"/>
      <c r="V4" s="123"/>
      <c r="W4" s="124"/>
      <c r="X4" s="124"/>
      <c r="Y4" s="124"/>
      <c r="Z4" s="125"/>
      <c r="AA4" s="123"/>
      <c r="AB4" s="124"/>
      <c r="AC4" s="124"/>
      <c r="AD4" s="125"/>
      <c r="AE4" s="123"/>
      <c r="AF4" s="124"/>
      <c r="AG4" s="125"/>
      <c r="AH4" s="134"/>
      <c r="AI4" s="132"/>
      <c r="AJ4" s="132"/>
      <c r="AK4" s="129"/>
    </row>
    <row r="5" spans="1:37" x14ac:dyDescent="0.25">
      <c r="A5" s="149"/>
      <c r="B5" s="152"/>
      <c r="C5" s="121"/>
      <c r="D5" s="166"/>
      <c r="E5" s="120"/>
      <c r="F5" s="144"/>
      <c r="G5" s="43" t="s">
        <v>169</v>
      </c>
      <c r="H5" s="162" t="s">
        <v>199</v>
      </c>
      <c r="I5" s="163" t="s">
        <v>37</v>
      </c>
      <c r="J5" s="163"/>
      <c r="K5" s="163"/>
      <c r="L5" s="163"/>
      <c r="M5" s="163"/>
      <c r="N5" s="147"/>
      <c r="O5" s="147"/>
      <c r="P5" s="147"/>
      <c r="Q5" s="44" t="s">
        <v>113</v>
      </c>
      <c r="R5" s="44" t="s">
        <v>114</v>
      </c>
      <c r="S5" s="45" t="s">
        <v>8</v>
      </c>
      <c r="T5" s="44" t="s">
        <v>178</v>
      </c>
      <c r="U5" s="73" t="s">
        <v>112</v>
      </c>
      <c r="V5" s="44" t="s">
        <v>208</v>
      </c>
      <c r="W5" s="46" t="s">
        <v>99</v>
      </c>
      <c r="X5" s="46" t="s">
        <v>99</v>
      </c>
      <c r="Y5" s="46" t="s">
        <v>200</v>
      </c>
      <c r="Z5" s="46" t="s">
        <v>99</v>
      </c>
      <c r="AA5" s="102" t="s">
        <v>61</v>
      </c>
      <c r="AB5" s="46" t="s">
        <v>214</v>
      </c>
      <c r="AC5" s="46" t="s">
        <v>214</v>
      </c>
      <c r="AD5" s="47" t="s">
        <v>192</v>
      </c>
      <c r="AE5" s="159" t="s">
        <v>10</v>
      </c>
      <c r="AF5" s="160"/>
      <c r="AG5" s="140" t="s">
        <v>159</v>
      </c>
      <c r="AH5" s="112" t="s">
        <v>5</v>
      </c>
      <c r="AI5" s="132"/>
      <c r="AJ5" s="132"/>
      <c r="AK5" s="129"/>
    </row>
    <row r="6" spans="1:37" x14ac:dyDescent="0.25">
      <c r="A6" s="149"/>
      <c r="B6" s="152"/>
      <c r="C6" s="121"/>
      <c r="D6" s="166"/>
      <c r="E6" s="120"/>
      <c r="F6" s="144"/>
      <c r="G6" s="162" t="s">
        <v>5</v>
      </c>
      <c r="H6" s="132"/>
      <c r="I6" s="162" t="s">
        <v>197</v>
      </c>
      <c r="J6" s="162" t="s">
        <v>5</v>
      </c>
      <c r="K6" s="162" t="s">
        <v>6</v>
      </c>
      <c r="L6" s="162" t="s">
        <v>7</v>
      </c>
      <c r="M6" s="162" t="s">
        <v>50</v>
      </c>
      <c r="N6" s="147"/>
      <c r="O6" s="147"/>
      <c r="P6" s="147"/>
      <c r="Q6" s="126" t="s">
        <v>9</v>
      </c>
      <c r="R6" s="126" t="s">
        <v>9</v>
      </c>
      <c r="S6" s="126" t="s">
        <v>9</v>
      </c>
      <c r="T6" s="126" t="s">
        <v>108</v>
      </c>
      <c r="U6" s="126" t="s">
        <v>9</v>
      </c>
      <c r="V6" s="126" t="s">
        <v>108</v>
      </c>
      <c r="W6" s="126" t="s">
        <v>9</v>
      </c>
      <c r="X6" s="126" t="s">
        <v>108</v>
      </c>
      <c r="Y6" s="126" t="s">
        <v>108</v>
      </c>
      <c r="Z6" s="126" t="s">
        <v>192</v>
      </c>
      <c r="AA6" s="126" t="s">
        <v>9</v>
      </c>
      <c r="AB6" s="126" t="s">
        <v>9</v>
      </c>
      <c r="AC6" s="126" t="s">
        <v>108</v>
      </c>
      <c r="AD6" s="126" t="s">
        <v>9</v>
      </c>
      <c r="AE6" s="163" t="s">
        <v>4</v>
      </c>
      <c r="AF6" s="163"/>
      <c r="AG6" s="141"/>
      <c r="AH6" s="139"/>
      <c r="AI6" s="132"/>
      <c r="AJ6" s="132"/>
      <c r="AK6" s="129"/>
    </row>
    <row r="7" spans="1:37" ht="31.5" customHeight="1" thickBot="1" x14ac:dyDescent="0.3">
      <c r="A7" s="150"/>
      <c r="B7" s="153"/>
      <c r="C7" s="154"/>
      <c r="D7" s="167"/>
      <c r="E7" s="158"/>
      <c r="F7" s="145"/>
      <c r="G7" s="133"/>
      <c r="H7" s="133"/>
      <c r="I7" s="133"/>
      <c r="J7" s="133"/>
      <c r="K7" s="133"/>
      <c r="L7" s="133"/>
      <c r="M7" s="133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50" t="s">
        <v>216</v>
      </c>
      <c r="AF7" s="85">
        <v>2</v>
      </c>
      <c r="AG7" s="164"/>
      <c r="AH7" s="113"/>
      <c r="AI7" s="133"/>
      <c r="AJ7" s="133"/>
      <c r="AK7" s="130"/>
    </row>
    <row r="8" spans="1:37" s="1" customFormat="1" ht="12.95" customHeight="1" x14ac:dyDescent="0.25">
      <c r="A8" s="59" t="s">
        <v>110</v>
      </c>
      <c r="B8" s="55" t="s">
        <v>27</v>
      </c>
      <c r="C8" s="56" t="s">
        <v>51</v>
      </c>
      <c r="D8" s="74" t="s">
        <v>81</v>
      </c>
      <c r="E8" s="56" t="s">
        <v>47</v>
      </c>
      <c r="F8" s="74">
        <v>1</v>
      </c>
      <c r="G8" s="52"/>
      <c r="H8" s="56"/>
      <c r="I8" s="74"/>
      <c r="J8" s="74"/>
      <c r="K8" s="74"/>
      <c r="L8" s="74"/>
      <c r="M8" s="74"/>
      <c r="N8" s="77"/>
      <c r="O8" s="77"/>
      <c r="P8" s="77"/>
      <c r="Q8" s="77"/>
      <c r="R8" s="77"/>
      <c r="S8" s="74"/>
      <c r="T8" s="52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>
        <v>1</v>
      </c>
      <c r="AF8" s="74"/>
      <c r="AG8" s="74"/>
      <c r="AH8" s="74"/>
      <c r="AI8" s="74"/>
      <c r="AJ8" s="77"/>
      <c r="AK8" s="78" t="s">
        <v>183</v>
      </c>
    </row>
    <row r="9" spans="1:37" s="1" customFormat="1" ht="12.95" customHeight="1" x14ac:dyDescent="0.25">
      <c r="A9" s="59" t="s">
        <v>111</v>
      </c>
      <c r="B9" s="55"/>
      <c r="C9" s="56"/>
      <c r="D9" s="74"/>
      <c r="E9" s="74"/>
      <c r="F9" s="74"/>
      <c r="G9" s="55"/>
      <c r="H9" s="56"/>
      <c r="I9" s="74"/>
      <c r="J9" s="74"/>
      <c r="K9" s="74"/>
      <c r="L9" s="74"/>
      <c r="M9" s="74"/>
      <c r="N9" s="77"/>
      <c r="O9" s="77"/>
      <c r="P9" s="77"/>
      <c r="Q9" s="77"/>
      <c r="R9" s="77"/>
      <c r="S9" s="74"/>
      <c r="T9" s="55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7"/>
      <c r="AK9" s="78"/>
    </row>
    <row r="10" spans="1:37" s="1" customFormat="1" ht="12.95" customHeight="1" x14ac:dyDescent="0.25">
      <c r="A10" s="59" t="s">
        <v>110</v>
      </c>
      <c r="B10" s="55" t="s">
        <v>83</v>
      </c>
      <c r="C10" s="56" t="s">
        <v>203</v>
      </c>
      <c r="D10" s="74" t="s">
        <v>81</v>
      </c>
      <c r="E10" s="74" t="s">
        <v>104</v>
      </c>
      <c r="F10" s="74">
        <v>1</v>
      </c>
      <c r="G10" s="55">
        <v>157</v>
      </c>
      <c r="H10" s="56"/>
      <c r="I10" s="74"/>
      <c r="J10" s="74"/>
      <c r="K10" s="74"/>
      <c r="L10" s="74"/>
      <c r="M10" s="74"/>
      <c r="N10" s="77"/>
      <c r="O10" s="77"/>
      <c r="P10" s="77"/>
      <c r="Q10" s="77"/>
      <c r="R10" s="77"/>
      <c r="S10" s="74"/>
      <c r="T10" s="55"/>
      <c r="U10" s="74"/>
      <c r="V10" s="74"/>
      <c r="W10" s="74">
        <v>1</v>
      </c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7"/>
      <c r="AK10" s="78"/>
    </row>
    <row r="11" spans="1:37" s="1" customFormat="1" ht="12.95" customHeight="1" x14ac:dyDescent="0.25">
      <c r="A11" s="59" t="s">
        <v>111</v>
      </c>
      <c r="B11" s="55"/>
      <c r="C11" s="56"/>
      <c r="D11" s="74"/>
      <c r="E11" s="74"/>
      <c r="F11" s="74"/>
      <c r="G11" s="55"/>
      <c r="H11" s="56"/>
      <c r="I11" s="74"/>
      <c r="J11" s="74"/>
      <c r="K11" s="74"/>
      <c r="L11" s="74"/>
      <c r="M11" s="74"/>
      <c r="N11" s="77"/>
      <c r="O11" s="77"/>
      <c r="P11" s="77"/>
      <c r="Q11" s="77"/>
      <c r="R11" s="77"/>
      <c r="S11" s="74"/>
      <c r="T11" s="55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7"/>
      <c r="AK11" s="78"/>
    </row>
    <row r="12" spans="1:37" s="1" customFormat="1" ht="12.95" customHeight="1" x14ac:dyDescent="0.25">
      <c r="A12" s="54" t="s">
        <v>110</v>
      </c>
      <c r="B12" s="55" t="s">
        <v>84</v>
      </c>
      <c r="C12" s="55" t="str">
        <f>Sheet4!B5</f>
        <v>136+86.00</v>
      </c>
      <c r="D12" s="79" t="s">
        <v>81</v>
      </c>
      <c r="E12" s="79" t="s">
        <v>28</v>
      </c>
      <c r="F12" s="79">
        <v>1</v>
      </c>
      <c r="G12" s="55"/>
      <c r="H12" s="55"/>
      <c r="I12" s="79"/>
      <c r="J12" s="79">
        <v>46</v>
      </c>
      <c r="K12" s="79"/>
      <c r="L12" s="79"/>
      <c r="M12" s="79"/>
      <c r="N12" s="60"/>
      <c r="O12" s="60"/>
      <c r="P12" s="60"/>
      <c r="Q12" s="60"/>
      <c r="R12" s="60"/>
      <c r="S12" s="79"/>
      <c r="T12" s="55"/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79"/>
      <c r="AG12" s="79"/>
      <c r="AH12" s="79">
        <v>1</v>
      </c>
      <c r="AI12" s="56">
        <v>9</v>
      </c>
      <c r="AJ12" s="60"/>
      <c r="AK12" s="58" t="s">
        <v>67</v>
      </c>
    </row>
    <row r="13" spans="1:37" s="1" customFormat="1" ht="12.95" customHeight="1" x14ac:dyDescent="0.25">
      <c r="A13" s="59" t="s">
        <v>111</v>
      </c>
      <c r="B13" s="55"/>
      <c r="C13" s="56"/>
      <c r="D13" s="74"/>
      <c r="E13" s="74"/>
      <c r="F13" s="74"/>
      <c r="G13" s="55"/>
      <c r="H13" s="56"/>
      <c r="I13" s="74"/>
      <c r="J13" s="74"/>
      <c r="K13" s="74"/>
      <c r="L13" s="74"/>
      <c r="M13" s="74"/>
      <c r="N13" s="77"/>
      <c r="O13" s="77"/>
      <c r="P13" s="77"/>
      <c r="Q13" s="77"/>
      <c r="R13" s="77"/>
      <c r="S13" s="74"/>
      <c r="T13" s="55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7"/>
      <c r="AK13" s="78"/>
    </row>
    <row r="14" spans="1:37" s="1" customFormat="1" ht="12.95" customHeight="1" x14ac:dyDescent="0.25">
      <c r="A14" s="54" t="s">
        <v>110</v>
      </c>
      <c r="B14" s="55" t="s">
        <v>29</v>
      </c>
      <c r="C14" s="56" t="str">
        <f>Sheet4!B6</f>
        <v>137+37.00</v>
      </c>
      <c r="D14" s="74" t="s">
        <v>81</v>
      </c>
      <c r="E14" s="74" t="s">
        <v>21</v>
      </c>
      <c r="F14" s="74"/>
      <c r="G14" s="55"/>
      <c r="H14" s="56"/>
      <c r="I14" s="74"/>
      <c r="J14" s="74"/>
      <c r="K14" s="74"/>
      <c r="L14" s="74"/>
      <c r="M14" s="74"/>
      <c r="N14" s="60"/>
      <c r="O14" s="60"/>
      <c r="P14" s="60"/>
      <c r="Q14" s="60"/>
      <c r="R14" s="60"/>
      <c r="S14" s="74"/>
      <c r="T14" s="55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>
        <v>1</v>
      </c>
      <c r="AI14" s="56">
        <v>9</v>
      </c>
      <c r="AJ14" s="60"/>
      <c r="AK14" s="58" t="s">
        <v>67</v>
      </c>
    </row>
    <row r="15" spans="1:37" s="1" customFormat="1" ht="12.95" customHeight="1" x14ac:dyDescent="0.25">
      <c r="A15" s="59" t="s">
        <v>111</v>
      </c>
      <c r="B15" s="55"/>
      <c r="C15" s="56"/>
      <c r="D15" s="74"/>
      <c r="E15" s="74"/>
      <c r="F15" s="74"/>
      <c r="G15" s="55"/>
      <c r="H15" s="56"/>
      <c r="I15" s="74"/>
      <c r="J15" s="74"/>
      <c r="K15" s="74"/>
      <c r="L15" s="74"/>
      <c r="M15" s="74"/>
      <c r="N15" s="77"/>
      <c r="O15" s="77"/>
      <c r="P15" s="77"/>
      <c r="Q15" s="77"/>
      <c r="R15" s="77"/>
      <c r="S15" s="74"/>
      <c r="T15" s="55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7"/>
      <c r="AK15" s="78"/>
    </row>
    <row r="16" spans="1:37" s="1" customFormat="1" ht="12.95" customHeight="1" x14ac:dyDescent="0.25">
      <c r="A16" s="54" t="s">
        <v>110</v>
      </c>
      <c r="B16" s="55" t="s">
        <v>30</v>
      </c>
      <c r="C16" s="56" t="s">
        <v>137</v>
      </c>
      <c r="D16" s="74" t="s">
        <v>81</v>
      </c>
      <c r="E16" s="74" t="s">
        <v>47</v>
      </c>
      <c r="F16" s="74">
        <v>1</v>
      </c>
      <c r="G16" s="55"/>
      <c r="H16" s="56"/>
      <c r="I16" s="74"/>
      <c r="J16" s="74"/>
      <c r="K16" s="74"/>
      <c r="L16" s="74"/>
      <c r="M16" s="74"/>
      <c r="N16" s="77"/>
      <c r="O16" s="77"/>
      <c r="P16" s="77"/>
      <c r="Q16" s="77"/>
      <c r="R16" s="77"/>
      <c r="S16" s="74"/>
      <c r="T16" s="55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>
        <v>1</v>
      </c>
      <c r="AF16" s="74"/>
      <c r="AG16" s="74"/>
      <c r="AH16" s="74"/>
      <c r="AI16" s="74"/>
      <c r="AJ16" s="77"/>
      <c r="AK16" s="58" t="s">
        <v>183</v>
      </c>
    </row>
    <row r="17" spans="1:37" s="1" customFormat="1" ht="12.95" customHeight="1" x14ac:dyDescent="0.25">
      <c r="A17" s="59" t="s">
        <v>111</v>
      </c>
      <c r="B17" s="55"/>
      <c r="C17" s="56"/>
      <c r="D17" s="74"/>
      <c r="E17" s="74"/>
      <c r="F17" s="74"/>
      <c r="G17" s="55"/>
      <c r="H17" s="56"/>
      <c r="I17" s="74"/>
      <c r="J17" s="74"/>
      <c r="K17" s="74"/>
      <c r="L17" s="74"/>
      <c r="M17" s="74"/>
      <c r="N17" s="77"/>
      <c r="O17" s="77"/>
      <c r="P17" s="77"/>
      <c r="Q17" s="77"/>
      <c r="R17" s="77"/>
      <c r="S17" s="74"/>
      <c r="T17" s="55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7"/>
      <c r="AK17" s="78"/>
    </row>
    <row r="18" spans="1:37" s="1" customFormat="1" ht="12.95" customHeight="1" x14ac:dyDescent="0.25">
      <c r="A18" s="54" t="s">
        <v>110</v>
      </c>
      <c r="B18" s="55" t="s">
        <v>31</v>
      </c>
      <c r="C18" s="55" t="s">
        <v>52</v>
      </c>
      <c r="D18" s="79" t="s">
        <v>81</v>
      </c>
      <c r="E18" s="55" t="s">
        <v>47</v>
      </c>
      <c r="F18" s="79">
        <v>2</v>
      </c>
      <c r="G18" s="55"/>
      <c r="H18" s="55"/>
      <c r="I18" s="79"/>
      <c r="J18" s="79"/>
      <c r="K18" s="79"/>
      <c r="L18" s="79"/>
      <c r="M18" s="79"/>
      <c r="N18" s="80"/>
      <c r="O18" s="80"/>
      <c r="P18" s="80"/>
      <c r="Q18" s="80"/>
      <c r="R18" s="80"/>
      <c r="S18" s="79"/>
      <c r="T18" s="55"/>
      <c r="U18" s="79"/>
      <c r="V18" s="79"/>
      <c r="W18" s="79"/>
      <c r="X18" s="79"/>
      <c r="Y18" s="79"/>
      <c r="Z18" s="79"/>
      <c r="AA18" s="79"/>
      <c r="AB18" s="79"/>
      <c r="AC18" s="79"/>
      <c r="AD18" s="79"/>
      <c r="AE18" s="79"/>
      <c r="AF18" s="79">
        <v>1</v>
      </c>
      <c r="AG18" s="79"/>
      <c r="AH18" s="79"/>
      <c r="AI18" s="79"/>
      <c r="AJ18" s="80"/>
      <c r="AK18" s="81" t="s">
        <v>184</v>
      </c>
    </row>
    <row r="19" spans="1:37" s="1" customFormat="1" ht="12.95" customHeight="1" x14ac:dyDescent="0.25">
      <c r="A19" s="59" t="s">
        <v>111</v>
      </c>
      <c r="B19" s="55"/>
      <c r="C19" s="56"/>
      <c r="D19" s="74"/>
      <c r="E19" s="56"/>
      <c r="F19" s="74"/>
      <c r="G19" s="55"/>
      <c r="H19" s="56"/>
      <c r="I19" s="74"/>
      <c r="J19" s="74"/>
      <c r="K19" s="74"/>
      <c r="L19" s="74"/>
      <c r="M19" s="74"/>
      <c r="N19" s="77"/>
      <c r="O19" s="77"/>
      <c r="P19" s="77"/>
      <c r="Q19" s="77"/>
      <c r="R19" s="77"/>
      <c r="S19" s="74"/>
      <c r="T19" s="55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7"/>
      <c r="AK19" s="78"/>
    </row>
    <row r="20" spans="1:37" s="1" customFormat="1" ht="12.95" customHeight="1" x14ac:dyDescent="0.25">
      <c r="A20" s="54" t="s">
        <v>110</v>
      </c>
      <c r="B20" s="55" t="s">
        <v>32</v>
      </c>
      <c r="C20" s="55" t="s">
        <v>57</v>
      </c>
      <c r="D20" s="79" t="s">
        <v>81</v>
      </c>
      <c r="E20" s="79" t="s">
        <v>47</v>
      </c>
      <c r="F20" s="74">
        <v>1</v>
      </c>
      <c r="G20" s="55"/>
      <c r="H20" s="55"/>
      <c r="I20" s="79"/>
      <c r="J20" s="79"/>
      <c r="K20" s="79"/>
      <c r="L20" s="79"/>
      <c r="M20" s="79"/>
      <c r="N20" s="80"/>
      <c r="O20" s="80"/>
      <c r="P20" s="80"/>
      <c r="Q20" s="80"/>
      <c r="R20" s="80"/>
      <c r="S20" s="79"/>
      <c r="T20" s="55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79">
        <v>1</v>
      </c>
      <c r="AF20" s="79"/>
      <c r="AG20" s="79"/>
      <c r="AH20" s="79"/>
      <c r="AI20" s="79"/>
      <c r="AJ20" s="80"/>
      <c r="AK20" s="78" t="s">
        <v>98</v>
      </c>
    </row>
    <row r="21" spans="1:37" s="1" customFormat="1" ht="12.95" customHeight="1" x14ac:dyDescent="0.25">
      <c r="A21" s="59" t="s">
        <v>111</v>
      </c>
      <c r="B21" s="55"/>
      <c r="C21" s="56"/>
      <c r="D21" s="74"/>
      <c r="E21" s="74"/>
      <c r="F21" s="74"/>
      <c r="G21" s="55"/>
      <c r="H21" s="56"/>
      <c r="I21" s="74"/>
      <c r="J21" s="74"/>
      <c r="K21" s="74"/>
      <c r="L21" s="74"/>
      <c r="M21" s="74"/>
      <c r="N21" s="77"/>
      <c r="O21" s="77"/>
      <c r="P21" s="77"/>
      <c r="Q21" s="77"/>
      <c r="R21" s="77"/>
      <c r="S21" s="74"/>
      <c r="T21" s="55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7"/>
      <c r="AK21" s="78"/>
    </row>
    <row r="22" spans="1:37" s="1" customFormat="1" ht="12.95" customHeight="1" x14ac:dyDescent="0.25">
      <c r="A22" s="59" t="s">
        <v>110</v>
      </c>
      <c r="B22" s="55" t="s">
        <v>33</v>
      </c>
      <c r="C22" s="56" t="str">
        <f>Sheet4!B7</f>
        <v>144+82.00</v>
      </c>
      <c r="D22" s="74" t="s">
        <v>81</v>
      </c>
      <c r="E22" s="79" t="s">
        <v>28</v>
      </c>
      <c r="F22" s="74">
        <v>1</v>
      </c>
      <c r="G22" s="55"/>
      <c r="H22" s="55"/>
      <c r="I22" s="79"/>
      <c r="J22" s="79">
        <v>52</v>
      </c>
      <c r="K22" s="79"/>
      <c r="L22" s="79"/>
      <c r="M22" s="79"/>
      <c r="N22" s="80"/>
      <c r="O22" s="80"/>
      <c r="P22" s="80"/>
      <c r="Q22" s="80"/>
      <c r="R22" s="80"/>
      <c r="S22" s="79"/>
      <c r="T22" s="55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  <c r="AH22" s="79">
        <v>1</v>
      </c>
      <c r="AI22" s="79">
        <v>9</v>
      </c>
      <c r="AJ22" s="80"/>
      <c r="AK22" s="58" t="s">
        <v>67</v>
      </c>
    </row>
    <row r="23" spans="1:37" s="1" customFormat="1" ht="12.95" customHeight="1" x14ac:dyDescent="0.25">
      <c r="A23" s="59" t="s">
        <v>111</v>
      </c>
      <c r="B23" s="55"/>
      <c r="C23" s="56"/>
      <c r="D23" s="74"/>
      <c r="E23" s="79"/>
      <c r="F23" s="79"/>
      <c r="G23" s="55"/>
      <c r="H23" s="55"/>
      <c r="I23" s="79"/>
      <c r="J23" s="79"/>
      <c r="K23" s="79"/>
      <c r="L23" s="79"/>
      <c r="M23" s="79"/>
      <c r="N23" s="80"/>
      <c r="O23" s="80"/>
      <c r="P23" s="80"/>
      <c r="Q23" s="80"/>
      <c r="R23" s="80"/>
      <c r="S23" s="79"/>
      <c r="T23" s="55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80"/>
      <c r="AK23" s="81"/>
    </row>
    <row r="24" spans="1:37" s="1" customFormat="1" ht="12.95" customHeight="1" x14ac:dyDescent="0.25">
      <c r="A24" s="54" t="s">
        <v>110</v>
      </c>
      <c r="B24" s="55" t="s">
        <v>85</v>
      </c>
      <c r="C24" s="56" t="str">
        <f>Sheet4!B8</f>
        <v>145+38.00</v>
      </c>
      <c r="D24" s="74" t="s">
        <v>81</v>
      </c>
      <c r="E24" s="79" t="s">
        <v>21</v>
      </c>
      <c r="F24" s="79"/>
      <c r="G24" s="55"/>
      <c r="H24" s="55"/>
      <c r="I24" s="79"/>
      <c r="J24" s="79"/>
      <c r="K24" s="79"/>
      <c r="L24" s="79"/>
      <c r="M24" s="79"/>
      <c r="N24" s="60"/>
      <c r="O24" s="60"/>
      <c r="P24" s="60"/>
      <c r="Q24" s="60"/>
      <c r="R24" s="60"/>
      <c r="S24" s="79"/>
      <c r="T24" s="55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>
        <v>1</v>
      </c>
      <c r="AI24" s="56">
        <v>9</v>
      </c>
      <c r="AJ24" s="60"/>
      <c r="AK24" s="58" t="s">
        <v>67</v>
      </c>
    </row>
    <row r="25" spans="1:37" s="1" customFormat="1" ht="12.95" customHeight="1" x14ac:dyDescent="0.25">
      <c r="A25" s="59" t="s">
        <v>111</v>
      </c>
      <c r="B25" s="55"/>
      <c r="C25" s="56"/>
      <c r="D25" s="74"/>
      <c r="E25" s="79"/>
      <c r="F25" s="79"/>
      <c r="G25" s="55"/>
      <c r="H25" s="55"/>
      <c r="I25" s="79"/>
      <c r="J25" s="79"/>
      <c r="K25" s="79"/>
      <c r="L25" s="79"/>
      <c r="M25" s="79"/>
      <c r="N25" s="80"/>
      <c r="O25" s="80"/>
      <c r="P25" s="80"/>
      <c r="Q25" s="80"/>
      <c r="R25" s="80"/>
      <c r="S25" s="79"/>
      <c r="T25" s="55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80"/>
      <c r="AK25" s="81"/>
    </row>
    <row r="26" spans="1:37" s="1" customFormat="1" ht="12.95" customHeight="1" x14ac:dyDescent="0.25">
      <c r="A26" s="54" t="s">
        <v>110</v>
      </c>
      <c r="B26" s="55" t="s">
        <v>34</v>
      </c>
      <c r="C26" s="56" t="s">
        <v>138</v>
      </c>
      <c r="D26" s="74" t="s">
        <v>81</v>
      </c>
      <c r="E26" s="79" t="s">
        <v>47</v>
      </c>
      <c r="F26" s="79">
        <v>1</v>
      </c>
      <c r="G26" s="55"/>
      <c r="H26" s="55"/>
      <c r="I26" s="79"/>
      <c r="J26" s="79"/>
      <c r="K26" s="79"/>
      <c r="L26" s="79"/>
      <c r="M26" s="79"/>
      <c r="N26" s="80"/>
      <c r="O26" s="80"/>
      <c r="P26" s="80"/>
      <c r="Q26" s="80"/>
      <c r="R26" s="80"/>
      <c r="S26" s="79"/>
      <c r="T26" s="55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>
        <v>1</v>
      </c>
      <c r="AF26" s="79"/>
      <c r="AG26" s="79"/>
      <c r="AH26" s="79"/>
      <c r="AI26" s="79"/>
      <c r="AJ26" s="80"/>
      <c r="AK26" s="58" t="s">
        <v>182</v>
      </c>
    </row>
    <row r="27" spans="1:37" s="1" customFormat="1" ht="12.95" customHeight="1" x14ac:dyDescent="0.25">
      <c r="A27" s="59" t="s">
        <v>111</v>
      </c>
      <c r="B27" s="55"/>
      <c r="C27" s="56"/>
      <c r="D27" s="74"/>
      <c r="E27" s="79"/>
      <c r="F27" s="79"/>
      <c r="G27" s="55"/>
      <c r="H27" s="55"/>
      <c r="I27" s="79"/>
      <c r="J27" s="79"/>
      <c r="K27" s="79"/>
      <c r="L27" s="79"/>
      <c r="M27" s="79"/>
      <c r="N27" s="80"/>
      <c r="O27" s="80"/>
      <c r="P27" s="80"/>
      <c r="Q27" s="80"/>
      <c r="R27" s="80"/>
      <c r="S27" s="79"/>
      <c r="T27" s="55"/>
      <c r="U27" s="79"/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79"/>
      <c r="AJ27" s="80"/>
      <c r="AK27" s="81"/>
    </row>
    <row r="28" spans="1:37" s="1" customFormat="1" ht="12.95" customHeight="1" x14ac:dyDescent="0.25">
      <c r="A28" s="54" t="s">
        <v>110</v>
      </c>
      <c r="B28" s="55" t="s">
        <v>86</v>
      </c>
      <c r="C28" s="56" t="s">
        <v>79</v>
      </c>
      <c r="D28" s="74" t="s">
        <v>81</v>
      </c>
      <c r="E28" s="79" t="s">
        <v>36</v>
      </c>
      <c r="F28" s="79">
        <v>1</v>
      </c>
      <c r="G28" s="55"/>
      <c r="H28" s="55"/>
      <c r="I28" s="79"/>
      <c r="J28" s="79">
        <v>86</v>
      </c>
      <c r="K28" s="79"/>
      <c r="L28" s="79"/>
      <c r="M28" s="79"/>
      <c r="N28" s="80"/>
      <c r="O28" s="80"/>
      <c r="P28" s="80"/>
      <c r="Q28" s="80"/>
      <c r="R28" s="80"/>
      <c r="S28" s="79"/>
      <c r="T28" s="55"/>
      <c r="U28" s="79"/>
      <c r="V28" s="79"/>
      <c r="W28" s="79"/>
      <c r="X28" s="79"/>
      <c r="Y28" s="79"/>
      <c r="Z28" s="79"/>
      <c r="AA28" s="79"/>
      <c r="AB28" s="79"/>
      <c r="AC28" s="79">
        <v>1</v>
      </c>
      <c r="AD28" s="79"/>
      <c r="AE28" s="79"/>
      <c r="AF28" s="79"/>
      <c r="AG28" s="79"/>
      <c r="AH28" s="79"/>
      <c r="AI28" s="79"/>
      <c r="AJ28" s="80">
        <v>18.3</v>
      </c>
      <c r="AK28" s="81" t="s">
        <v>68</v>
      </c>
    </row>
    <row r="29" spans="1:37" s="1" customFormat="1" ht="12.95" customHeight="1" x14ac:dyDescent="0.25">
      <c r="A29" s="59" t="s">
        <v>111</v>
      </c>
      <c r="B29" s="55"/>
      <c r="C29" s="56"/>
      <c r="D29" s="74"/>
      <c r="E29" s="79"/>
      <c r="F29" s="79"/>
      <c r="G29" s="55"/>
      <c r="H29" s="55"/>
      <c r="I29" s="79"/>
      <c r="J29" s="79"/>
      <c r="K29" s="79"/>
      <c r="L29" s="79"/>
      <c r="M29" s="79"/>
      <c r="N29" s="80"/>
      <c r="O29" s="80"/>
      <c r="P29" s="80"/>
      <c r="Q29" s="80"/>
      <c r="R29" s="80"/>
      <c r="S29" s="79"/>
      <c r="T29" s="55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80"/>
      <c r="AK29" s="81"/>
    </row>
    <row r="30" spans="1:37" s="1" customFormat="1" ht="12.95" customHeight="1" x14ac:dyDescent="0.25">
      <c r="A30" s="54" t="s">
        <v>110</v>
      </c>
      <c r="B30" s="55" t="s">
        <v>35</v>
      </c>
      <c r="C30" s="55" t="s">
        <v>79</v>
      </c>
      <c r="D30" s="79" t="s">
        <v>82</v>
      </c>
      <c r="E30" s="79" t="s">
        <v>106</v>
      </c>
      <c r="F30" s="79">
        <v>1</v>
      </c>
      <c r="G30" s="55"/>
      <c r="H30" s="55"/>
      <c r="I30" s="79"/>
      <c r="J30" s="79"/>
      <c r="K30" s="79"/>
      <c r="L30" s="79"/>
      <c r="M30" s="79"/>
      <c r="N30" s="57">
        <v>1.56</v>
      </c>
      <c r="O30" s="57"/>
      <c r="P30" s="57"/>
      <c r="Q30" s="57"/>
      <c r="R30" s="57"/>
      <c r="S30" s="79"/>
      <c r="T30" s="55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55"/>
      <c r="AJ30" s="57"/>
      <c r="AK30" s="81"/>
    </row>
    <row r="31" spans="1:37" s="1" customFormat="1" ht="12.95" customHeight="1" x14ac:dyDescent="0.25">
      <c r="A31" s="59" t="s">
        <v>111</v>
      </c>
      <c r="B31" s="55"/>
      <c r="C31" s="55"/>
      <c r="D31" s="74"/>
      <c r="E31" s="79"/>
      <c r="F31" s="79"/>
      <c r="G31" s="55"/>
      <c r="H31" s="55"/>
      <c r="I31" s="79"/>
      <c r="J31" s="79"/>
      <c r="K31" s="79"/>
      <c r="L31" s="79"/>
      <c r="M31" s="79"/>
      <c r="N31" s="57"/>
      <c r="O31" s="57"/>
      <c r="P31" s="57"/>
      <c r="Q31" s="57"/>
      <c r="R31" s="57"/>
      <c r="S31" s="79"/>
      <c r="T31" s="55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55"/>
      <c r="AJ31" s="57"/>
      <c r="AK31" s="81"/>
    </row>
    <row r="32" spans="1:37" s="1" customFormat="1" ht="12.95" customHeight="1" x14ac:dyDescent="0.25">
      <c r="A32" s="54" t="s">
        <v>110</v>
      </c>
      <c r="B32" s="55" t="s">
        <v>101</v>
      </c>
      <c r="C32" s="55" t="s">
        <v>53</v>
      </c>
      <c r="D32" s="74" t="s">
        <v>81</v>
      </c>
      <c r="E32" s="79" t="s">
        <v>47</v>
      </c>
      <c r="F32" s="74">
        <v>1</v>
      </c>
      <c r="G32" s="55"/>
      <c r="H32" s="55"/>
      <c r="I32" s="79"/>
      <c r="J32" s="79"/>
      <c r="K32" s="79"/>
      <c r="L32" s="79"/>
      <c r="M32" s="79"/>
      <c r="N32" s="57"/>
      <c r="O32" s="57"/>
      <c r="P32" s="57"/>
      <c r="Q32" s="57"/>
      <c r="R32" s="57"/>
      <c r="S32" s="79"/>
      <c r="T32" s="55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>
        <v>1</v>
      </c>
      <c r="AF32" s="79"/>
      <c r="AG32" s="79"/>
      <c r="AH32" s="79"/>
      <c r="AI32" s="55"/>
      <c r="AJ32" s="57"/>
      <c r="AK32" s="78" t="s">
        <v>185</v>
      </c>
    </row>
    <row r="33" spans="1:37" s="1" customFormat="1" ht="12.95" customHeight="1" x14ac:dyDescent="0.25">
      <c r="A33" s="54" t="s">
        <v>111</v>
      </c>
      <c r="B33" s="55"/>
      <c r="C33" s="55"/>
      <c r="D33" s="74"/>
      <c r="E33" s="79"/>
      <c r="F33" s="79"/>
      <c r="G33" s="55"/>
      <c r="H33" s="55"/>
      <c r="I33" s="79"/>
      <c r="J33" s="79"/>
      <c r="K33" s="79"/>
      <c r="L33" s="79"/>
      <c r="M33" s="79"/>
      <c r="N33" s="57"/>
      <c r="O33" s="57"/>
      <c r="P33" s="57"/>
      <c r="Q33" s="57"/>
      <c r="R33" s="57"/>
      <c r="S33" s="79"/>
      <c r="T33" s="55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55"/>
      <c r="AJ33" s="57"/>
      <c r="AK33" s="81"/>
    </row>
    <row r="34" spans="1:37" s="1" customFormat="1" ht="12.95" customHeight="1" x14ac:dyDescent="0.25">
      <c r="A34" s="59" t="s">
        <v>110</v>
      </c>
      <c r="B34" s="55" t="s">
        <v>102</v>
      </c>
      <c r="C34" s="56" t="str">
        <f>Sheet4!B9</f>
        <v>147+79.00</v>
      </c>
      <c r="D34" s="79" t="s">
        <v>81</v>
      </c>
      <c r="E34" s="74" t="s">
        <v>28</v>
      </c>
      <c r="F34" s="74">
        <v>1</v>
      </c>
      <c r="G34" s="55"/>
      <c r="H34" s="56"/>
      <c r="I34" s="74"/>
      <c r="J34" s="74">
        <v>54</v>
      </c>
      <c r="K34" s="74"/>
      <c r="L34" s="74"/>
      <c r="M34" s="74"/>
      <c r="N34" s="60"/>
      <c r="O34" s="60"/>
      <c r="P34" s="60"/>
      <c r="Q34" s="60"/>
      <c r="R34" s="60"/>
      <c r="S34" s="74"/>
      <c r="T34" s="55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>
        <v>1</v>
      </c>
      <c r="AI34" s="56">
        <v>9</v>
      </c>
      <c r="AJ34" s="60"/>
      <c r="AK34" s="58" t="s">
        <v>67</v>
      </c>
    </row>
    <row r="35" spans="1:37" s="1" customFormat="1" ht="12.95" customHeight="1" x14ac:dyDescent="0.25">
      <c r="A35" s="54" t="s">
        <v>111</v>
      </c>
      <c r="B35" s="55"/>
      <c r="C35" s="55"/>
      <c r="D35" s="79"/>
      <c r="E35" s="79"/>
      <c r="F35" s="79"/>
      <c r="G35" s="55"/>
      <c r="H35" s="55"/>
      <c r="I35" s="79"/>
      <c r="J35" s="79"/>
      <c r="K35" s="79"/>
      <c r="L35" s="79"/>
      <c r="M35" s="79"/>
      <c r="N35" s="57"/>
      <c r="O35" s="57"/>
      <c r="P35" s="57"/>
      <c r="Q35" s="57"/>
      <c r="R35" s="57"/>
      <c r="S35" s="79"/>
      <c r="T35" s="55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57"/>
      <c r="AK35" s="81"/>
    </row>
    <row r="36" spans="1:37" s="2" customFormat="1" ht="12.95" customHeight="1" x14ac:dyDescent="0.25">
      <c r="A36" s="59" t="s">
        <v>110</v>
      </c>
      <c r="B36" s="55" t="s">
        <v>103</v>
      </c>
      <c r="C36" s="56" t="str">
        <f>Sheet4!B10</f>
        <v>148+37.00</v>
      </c>
      <c r="D36" s="55" t="s">
        <v>81</v>
      </c>
      <c r="E36" s="56" t="s">
        <v>21</v>
      </c>
      <c r="F36" s="74"/>
      <c r="G36" s="55"/>
      <c r="H36" s="56"/>
      <c r="I36" s="62"/>
      <c r="J36" s="62"/>
      <c r="K36" s="56"/>
      <c r="L36" s="56"/>
      <c r="M36" s="56"/>
      <c r="N36" s="60"/>
      <c r="O36" s="60"/>
      <c r="P36" s="60"/>
      <c r="Q36" s="60"/>
      <c r="R36" s="60"/>
      <c r="S36" s="56"/>
      <c r="T36" s="55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>
        <v>1</v>
      </c>
      <c r="AI36" s="56">
        <v>9</v>
      </c>
      <c r="AJ36" s="60"/>
      <c r="AK36" s="58" t="s">
        <v>67</v>
      </c>
    </row>
    <row r="37" spans="1:37" s="2" customFormat="1" ht="12.95" customHeight="1" x14ac:dyDescent="0.25">
      <c r="A37" s="54" t="s">
        <v>111</v>
      </c>
      <c r="B37" s="55"/>
      <c r="C37" s="56"/>
      <c r="D37" s="55"/>
      <c r="E37" s="56"/>
      <c r="F37" s="56"/>
      <c r="G37" s="55"/>
      <c r="H37" s="56"/>
      <c r="I37" s="56"/>
      <c r="J37" s="56"/>
      <c r="K37" s="56"/>
      <c r="L37" s="56"/>
      <c r="M37" s="56"/>
      <c r="N37" s="60"/>
      <c r="O37" s="60"/>
      <c r="P37" s="60"/>
      <c r="Q37" s="60"/>
      <c r="R37" s="60"/>
      <c r="S37" s="56"/>
      <c r="T37" s="55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60"/>
      <c r="AK37" s="61"/>
    </row>
    <row r="38" spans="1:37" s="2" customFormat="1" ht="12.95" customHeight="1" x14ac:dyDescent="0.25">
      <c r="A38" s="59" t="s">
        <v>110</v>
      </c>
      <c r="B38" s="55" t="s">
        <v>139</v>
      </c>
      <c r="C38" s="56" t="s">
        <v>54</v>
      </c>
      <c r="D38" s="55" t="s">
        <v>81</v>
      </c>
      <c r="E38" s="56" t="s">
        <v>47</v>
      </c>
      <c r="F38" s="56">
        <v>1</v>
      </c>
      <c r="G38" s="55"/>
      <c r="H38" s="56"/>
      <c r="I38" s="56"/>
      <c r="J38" s="56"/>
      <c r="K38" s="56"/>
      <c r="L38" s="56"/>
      <c r="M38" s="56"/>
      <c r="N38" s="60"/>
      <c r="O38" s="60"/>
      <c r="P38" s="60"/>
      <c r="Q38" s="60"/>
      <c r="R38" s="60"/>
      <c r="S38" s="56"/>
      <c r="T38" s="55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>
        <v>1</v>
      </c>
      <c r="AF38" s="56"/>
      <c r="AG38" s="56"/>
      <c r="AH38" s="56"/>
      <c r="AI38" s="56"/>
      <c r="AJ38" s="60"/>
      <c r="AK38" s="78" t="s">
        <v>182</v>
      </c>
    </row>
    <row r="39" spans="1:37" s="2" customFormat="1" ht="12.95" customHeight="1" x14ac:dyDescent="0.25">
      <c r="A39" s="54" t="s">
        <v>111</v>
      </c>
      <c r="B39" s="55"/>
      <c r="C39" s="56"/>
      <c r="D39" s="55"/>
      <c r="E39" s="56"/>
      <c r="F39" s="56"/>
      <c r="G39" s="55"/>
      <c r="H39" s="56"/>
      <c r="I39" s="56"/>
      <c r="J39" s="56"/>
      <c r="K39" s="56"/>
      <c r="L39" s="56"/>
      <c r="M39" s="56"/>
      <c r="N39" s="60"/>
      <c r="O39" s="60"/>
      <c r="P39" s="60"/>
      <c r="Q39" s="60"/>
      <c r="R39" s="60"/>
      <c r="S39" s="56"/>
      <c r="T39" s="55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60"/>
      <c r="AK39" s="61"/>
    </row>
    <row r="40" spans="1:37" s="2" customFormat="1" ht="12.95" customHeight="1" x14ac:dyDescent="0.25">
      <c r="A40" s="59" t="s">
        <v>110</v>
      </c>
      <c r="B40" s="55" t="s">
        <v>140</v>
      </c>
      <c r="C40" s="56" t="s">
        <v>55</v>
      </c>
      <c r="D40" s="55" t="s">
        <v>81</v>
      </c>
      <c r="E40" s="56" t="s">
        <v>47</v>
      </c>
      <c r="F40" s="74">
        <v>1</v>
      </c>
      <c r="G40" s="55"/>
      <c r="H40" s="56"/>
      <c r="I40" s="56"/>
      <c r="J40" s="56"/>
      <c r="K40" s="56"/>
      <c r="L40" s="56"/>
      <c r="M40" s="56"/>
      <c r="N40" s="60"/>
      <c r="O40" s="60"/>
      <c r="P40" s="60"/>
      <c r="Q40" s="60"/>
      <c r="R40" s="60"/>
      <c r="S40" s="56"/>
      <c r="T40" s="55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>
        <v>1</v>
      </c>
      <c r="AF40" s="56"/>
      <c r="AG40" s="56"/>
      <c r="AH40" s="56"/>
      <c r="AI40" s="56"/>
      <c r="AJ40" s="60"/>
      <c r="AK40" s="78" t="s">
        <v>186</v>
      </c>
    </row>
    <row r="41" spans="1:37" s="2" customFormat="1" ht="12.95" customHeight="1" x14ac:dyDescent="0.25">
      <c r="A41" s="54" t="s">
        <v>111</v>
      </c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7"/>
      <c r="O41" s="57"/>
      <c r="P41" s="57"/>
      <c r="Q41" s="57"/>
      <c r="R41" s="57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7"/>
      <c r="AK41" s="58"/>
    </row>
    <row r="42" spans="1:37" s="2" customFormat="1" ht="12.95" customHeight="1" x14ac:dyDescent="0.25">
      <c r="A42" s="59" t="s">
        <v>110</v>
      </c>
      <c r="B42" s="55" t="s">
        <v>141</v>
      </c>
      <c r="C42" s="56" t="str">
        <f>Sheet4!B11</f>
        <v>151+70.00</v>
      </c>
      <c r="D42" s="55" t="s">
        <v>81</v>
      </c>
      <c r="E42" s="56" t="s">
        <v>28</v>
      </c>
      <c r="F42" s="56">
        <v>1</v>
      </c>
      <c r="G42" s="55"/>
      <c r="H42" s="56"/>
      <c r="I42" s="56"/>
      <c r="J42" s="56">
        <v>63</v>
      </c>
      <c r="K42" s="56"/>
      <c r="L42" s="56"/>
      <c r="M42" s="56"/>
      <c r="N42" s="60"/>
      <c r="O42" s="60"/>
      <c r="P42" s="60"/>
      <c r="Q42" s="60"/>
      <c r="R42" s="60"/>
      <c r="S42" s="56"/>
      <c r="T42" s="55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>
        <v>1</v>
      </c>
      <c r="AI42" s="56">
        <v>9</v>
      </c>
      <c r="AJ42" s="60"/>
      <c r="AK42" s="58" t="s">
        <v>67</v>
      </c>
    </row>
    <row r="43" spans="1:37" s="2" customFormat="1" ht="12.95" customHeight="1" x14ac:dyDescent="0.25">
      <c r="A43" s="54" t="s">
        <v>111</v>
      </c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7"/>
      <c r="O43" s="57"/>
      <c r="P43" s="57"/>
      <c r="Q43" s="57"/>
      <c r="R43" s="57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7"/>
      <c r="AK43" s="58"/>
    </row>
    <row r="44" spans="1:37" ht="12.95" customHeight="1" x14ac:dyDescent="0.25">
      <c r="A44" s="82" t="s">
        <v>110</v>
      </c>
      <c r="B44" s="55" t="s">
        <v>142</v>
      </c>
      <c r="C44" s="74" t="str">
        <f>Sheet4!B12</f>
        <v>152+37.00</v>
      </c>
      <c r="D44" s="74" t="s">
        <v>81</v>
      </c>
      <c r="E44" s="74" t="s">
        <v>21</v>
      </c>
      <c r="F44" s="74"/>
      <c r="G44" s="55"/>
      <c r="H44" s="56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55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>
        <v>1</v>
      </c>
      <c r="AI44" s="74">
        <v>9</v>
      </c>
      <c r="AJ44" s="77"/>
      <c r="AK44" s="78" t="s">
        <v>67</v>
      </c>
    </row>
    <row r="45" spans="1:37" ht="12.95" customHeight="1" x14ac:dyDescent="0.25">
      <c r="A45" s="82" t="s">
        <v>111</v>
      </c>
      <c r="B45" s="55"/>
      <c r="C45" s="74"/>
      <c r="D45" s="74"/>
      <c r="E45" s="74"/>
      <c r="F45" s="74"/>
      <c r="G45" s="55"/>
      <c r="H45" s="56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55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7"/>
      <c r="AK45" s="78"/>
    </row>
    <row r="46" spans="1:37" ht="12.95" customHeight="1" x14ac:dyDescent="0.25">
      <c r="A46" s="82" t="s">
        <v>110</v>
      </c>
      <c r="B46" s="55" t="s">
        <v>143</v>
      </c>
      <c r="C46" s="74" t="s">
        <v>56</v>
      </c>
      <c r="D46" s="74" t="s">
        <v>81</v>
      </c>
      <c r="E46" s="74" t="s">
        <v>47</v>
      </c>
      <c r="F46" s="74">
        <v>1</v>
      </c>
      <c r="G46" s="55"/>
      <c r="H46" s="56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55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>
        <v>1</v>
      </c>
      <c r="AF46" s="74"/>
      <c r="AG46" s="74"/>
      <c r="AH46" s="74"/>
      <c r="AI46" s="74"/>
      <c r="AJ46" s="77"/>
      <c r="AK46" s="78" t="s">
        <v>186</v>
      </c>
    </row>
    <row r="47" spans="1:37" ht="12.95" customHeight="1" x14ac:dyDescent="0.25">
      <c r="A47" s="82" t="s">
        <v>111</v>
      </c>
      <c r="B47" s="55"/>
      <c r="C47" s="74"/>
      <c r="D47" s="74"/>
      <c r="E47" s="74"/>
      <c r="F47" s="74"/>
      <c r="G47" s="55"/>
      <c r="H47" s="56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55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7"/>
      <c r="AK47" s="78"/>
    </row>
    <row r="48" spans="1:37" ht="12.95" customHeight="1" x14ac:dyDescent="0.25">
      <c r="A48" s="82" t="s">
        <v>110</v>
      </c>
      <c r="B48" s="55" t="s">
        <v>144</v>
      </c>
      <c r="C48" s="74" t="s">
        <v>204</v>
      </c>
      <c r="D48" s="74" t="s">
        <v>81</v>
      </c>
      <c r="E48" s="74" t="s">
        <v>104</v>
      </c>
      <c r="F48" s="74">
        <v>1</v>
      </c>
      <c r="G48" s="55">
        <v>131</v>
      </c>
      <c r="H48" s="56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55"/>
      <c r="U48" s="74"/>
      <c r="V48" s="74"/>
      <c r="W48" s="74">
        <v>1</v>
      </c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7"/>
      <c r="AK48" s="78"/>
    </row>
    <row r="49" spans="1:37" ht="12.95" customHeight="1" x14ac:dyDescent="0.25">
      <c r="A49" s="82" t="s">
        <v>111</v>
      </c>
      <c r="B49" s="55"/>
      <c r="C49" s="74"/>
      <c r="D49" s="74"/>
      <c r="E49" s="74"/>
      <c r="F49" s="74"/>
      <c r="G49" s="55"/>
      <c r="H49" s="56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55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7"/>
      <c r="AK49" s="78"/>
    </row>
    <row r="50" spans="1:37" ht="12.95" customHeight="1" x14ac:dyDescent="0.25">
      <c r="A50" s="82" t="s">
        <v>110</v>
      </c>
      <c r="B50" s="55" t="s">
        <v>145</v>
      </c>
      <c r="C50" s="74" t="s">
        <v>80</v>
      </c>
      <c r="D50" s="74" t="s">
        <v>81</v>
      </c>
      <c r="E50" s="74" t="s">
        <v>36</v>
      </c>
      <c r="F50" s="74">
        <v>1</v>
      </c>
      <c r="G50" s="55"/>
      <c r="H50" s="56"/>
      <c r="I50" s="74"/>
      <c r="J50" s="74"/>
      <c r="K50" s="74"/>
      <c r="L50" s="74">
        <v>8</v>
      </c>
      <c r="M50" s="74"/>
      <c r="N50" s="74"/>
      <c r="O50" s="74"/>
      <c r="P50" s="74"/>
      <c r="Q50" s="74"/>
      <c r="R50" s="74"/>
      <c r="S50" s="74"/>
      <c r="T50" s="55"/>
      <c r="U50" s="74"/>
      <c r="V50" s="74"/>
      <c r="W50" s="74"/>
      <c r="X50" s="74"/>
      <c r="Y50" s="74"/>
      <c r="Z50" s="74"/>
      <c r="AA50" s="74"/>
      <c r="AB50" s="74">
        <v>1</v>
      </c>
      <c r="AC50" s="74"/>
      <c r="AD50" s="74"/>
      <c r="AE50" s="74"/>
      <c r="AF50" s="74"/>
      <c r="AG50" s="74"/>
      <c r="AH50" s="74"/>
      <c r="AI50" s="74"/>
      <c r="AJ50" s="77">
        <v>18.3</v>
      </c>
      <c r="AK50" s="78" t="s">
        <v>68</v>
      </c>
    </row>
    <row r="51" spans="1:37" ht="12.95" customHeight="1" x14ac:dyDescent="0.25">
      <c r="A51" s="82" t="s">
        <v>111</v>
      </c>
      <c r="B51" s="55"/>
      <c r="C51" s="74"/>
      <c r="D51" s="74"/>
      <c r="E51" s="74"/>
      <c r="F51" s="74"/>
      <c r="G51" s="56"/>
      <c r="H51" s="56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56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7"/>
      <c r="AK51" s="78"/>
    </row>
    <row r="52" spans="1:37" ht="12.95" customHeight="1" x14ac:dyDescent="0.25">
      <c r="A52" s="82" t="s">
        <v>110</v>
      </c>
      <c r="B52" s="55" t="s">
        <v>146</v>
      </c>
      <c r="C52" s="74" t="s">
        <v>87</v>
      </c>
      <c r="D52" s="74" t="s">
        <v>81</v>
      </c>
      <c r="E52" s="74" t="s">
        <v>161</v>
      </c>
      <c r="F52" s="74"/>
      <c r="G52" s="56"/>
      <c r="H52" s="56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55"/>
      <c r="U52" s="74"/>
      <c r="V52" s="74"/>
      <c r="W52" s="74"/>
      <c r="X52" s="74"/>
      <c r="Y52" s="74"/>
      <c r="Z52" s="74">
        <v>1</v>
      </c>
      <c r="AA52" s="74"/>
      <c r="AB52" s="74"/>
      <c r="AC52" s="74"/>
      <c r="AD52" s="74"/>
      <c r="AE52" s="74"/>
      <c r="AF52" s="74"/>
      <c r="AG52" s="74"/>
      <c r="AH52" s="74"/>
      <c r="AI52" s="74"/>
      <c r="AJ52" s="77"/>
      <c r="AK52" s="78" t="s">
        <v>222</v>
      </c>
    </row>
    <row r="53" spans="1:37" ht="12.95" customHeight="1" x14ac:dyDescent="0.25">
      <c r="A53" s="82" t="s">
        <v>111</v>
      </c>
      <c r="B53" s="55"/>
      <c r="C53" s="74"/>
      <c r="D53" s="74"/>
      <c r="E53" s="74"/>
      <c r="F53" s="74"/>
      <c r="G53" s="56"/>
      <c r="H53" s="56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56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7"/>
      <c r="AK53" s="78"/>
    </row>
    <row r="54" spans="1:37" ht="12.95" customHeight="1" x14ac:dyDescent="0.25">
      <c r="A54" s="82" t="s">
        <v>110</v>
      </c>
      <c r="B54" s="55" t="s">
        <v>147</v>
      </c>
      <c r="C54" s="74" t="s">
        <v>88</v>
      </c>
      <c r="D54" s="74" t="s">
        <v>81</v>
      </c>
      <c r="E54" s="74" t="s">
        <v>161</v>
      </c>
      <c r="F54" s="74"/>
      <c r="G54" s="56"/>
      <c r="H54" s="56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56"/>
      <c r="U54" s="74"/>
      <c r="V54" s="74"/>
      <c r="W54" s="74"/>
      <c r="X54" s="74"/>
      <c r="Y54" s="74"/>
      <c r="Z54" s="74">
        <v>1</v>
      </c>
      <c r="AA54" s="74"/>
      <c r="AB54" s="74"/>
      <c r="AC54" s="74"/>
      <c r="AD54" s="74"/>
      <c r="AE54" s="74"/>
      <c r="AF54" s="74"/>
      <c r="AG54" s="74"/>
      <c r="AH54" s="74"/>
      <c r="AI54" s="74"/>
      <c r="AJ54" s="77"/>
      <c r="AK54" s="78" t="s">
        <v>222</v>
      </c>
    </row>
    <row r="55" spans="1:37" ht="12.95" customHeight="1" x14ac:dyDescent="0.25">
      <c r="A55" s="82" t="s">
        <v>111</v>
      </c>
      <c r="B55" s="55"/>
      <c r="C55" s="74"/>
      <c r="D55" s="74"/>
      <c r="E55" s="74"/>
      <c r="F55" s="74"/>
      <c r="G55" s="56"/>
      <c r="H55" s="56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56"/>
      <c r="U55" s="74"/>
      <c r="V55" s="74"/>
      <c r="W55" s="74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7"/>
      <c r="AK55" s="78"/>
    </row>
    <row r="56" spans="1:37" ht="12.95" customHeight="1" x14ac:dyDescent="0.25">
      <c r="A56" s="82" t="s">
        <v>110</v>
      </c>
      <c r="B56" s="55" t="s">
        <v>148</v>
      </c>
      <c r="C56" s="74" t="s">
        <v>155</v>
      </c>
      <c r="D56" s="74" t="s">
        <v>81</v>
      </c>
      <c r="E56" s="74" t="s">
        <v>20</v>
      </c>
      <c r="F56" s="74">
        <v>1</v>
      </c>
      <c r="G56" s="55"/>
      <c r="H56" s="56"/>
      <c r="I56" s="83"/>
      <c r="J56" s="83">
        <v>165</v>
      </c>
      <c r="K56" s="74"/>
      <c r="L56" s="74"/>
      <c r="M56" s="74"/>
      <c r="N56" s="74"/>
      <c r="O56" s="74"/>
      <c r="P56" s="74"/>
      <c r="Q56" s="74"/>
      <c r="R56" s="74"/>
      <c r="S56" s="74">
        <v>1</v>
      </c>
      <c r="T56" s="55"/>
      <c r="U56" s="74"/>
      <c r="V56" s="74"/>
      <c r="W56" s="74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  <c r="AI56" s="74"/>
      <c r="AJ56" s="77"/>
      <c r="AK56" s="78"/>
    </row>
    <row r="57" spans="1:37" ht="12.95" customHeight="1" x14ac:dyDescent="0.25">
      <c r="A57" s="82" t="s">
        <v>111</v>
      </c>
      <c r="B57" s="55"/>
      <c r="C57" s="74"/>
      <c r="D57" s="74"/>
      <c r="E57" s="74"/>
      <c r="F57" s="74"/>
      <c r="G57" s="56"/>
      <c r="H57" s="56"/>
      <c r="I57" s="83"/>
      <c r="J57" s="83"/>
      <c r="K57" s="74"/>
      <c r="L57" s="74"/>
      <c r="M57" s="74"/>
      <c r="N57" s="74"/>
      <c r="O57" s="74"/>
      <c r="P57" s="74"/>
      <c r="Q57" s="74"/>
      <c r="R57" s="74"/>
      <c r="S57" s="74"/>
      <c r="T57" s="56"/>
      <c r="U57" s="74"/>
      <c r="V57" s="74"/>
      <c r="W57" s="74"/>
      <c r="X57" s="74"/>
      <c r="Y57" s="74"/>
      <c r="Z57" s="74"/>
      <c r="AA57" s="74"/>
      <c r="AB57" s="74"/>
      <c r="AC57" s="74"/>
      <c r="AD57" s="74"/>
      <c r="AE57" s="74"/>
      <c r="AF57" s="74"/>
      <c r="AG57" s="74"/>
      <c r="AH57" s="74"/>
      <c r="AI57" s="74"/>
      <c r="AJ57" s="77"/>
      <c r="AK57" s="78"/>
    </row>
    <row r="58" spans="1:37" ht="12.95" customHeight="1" x14ac:dyDescent="0.25">
      <c r="A58" s="82" t="s">
        <v>110</v>
      </c>
      <c r="B58" s="55" t="s">
        <v>149</v>
      </c>
      <c r="C58" s="74" t="s">
        <v>238</v>
      </c>
      <c r="D58" s="74" t="s">
        <v>81</v>
      </c>
      <c r="E58" s="74" t="s">
        <v>20</v>
      </c>
      <c r="F58" s="74">
        <v>1</v>
      </c>
      <c r="G58" s="56"/>
      <c r="H58" s="56"/>
      <c r="I58" s="83"/>
      <c r="J58" s="83">
        <v>152</v>
      </c>
      <c r="K58" s="74"/>
      <c r="L58" s="74"/>
      <c r="M58" s="74"/>
      <c r="N58" s="74"/>
      <c r="O58" s="74"/>
      <c r="P58" s="74"/>
      <c r="Q58" s="74"/>
      <c r="R58" s="74"/>
      <c r="S58" s="74"/>
      <c r="T58" s="56">
        <v>1</v>
      </c>
      <c r="U58" s="74"/>
      <c r="V58" s="74"/>
      <c r="W58" s="74"/>
      <c r="X58" s="74"/>
      <c r="Y58" s="74"/>
      <c r="Z58" s="74"/>
      <c r="AA58" s="74"/>
      <c r="AB58" s="74"/>
      <c r="AC58" s="74"/>
      <c r="AD58" s="74"/>
      <c r="AE58" s="74"/>
      <c r="AF58" s="74"/>
      <c r="AG58" s="74"/>
      <c r="AH58" s="74"/>
      <c r="AI58" s="74"/>
      <c r="AJ58" s="77"/>
      <c r="AK58" s="78" t="s">
        <v>220</v>
      </c>
    </row>
    <row r="59" spans="1:37" ht="12.95" customHeight="1" x14ac:dyDescent="0.25">
      <c r="A59" s="82" t="s">
        <v>111</v>
      </c>
      <c r="B59" s="55"/>
      <c r="C59" s="74"/>
      <c r="D59" s="74"/>
      <c r="E59" s="74"/>
      <c r="F59" s="74"/>
      <c r="G59" s="56"/>
      <c r="H59" s="56"/>
      <c r="I59" s="83"/>
      <c r="J59" s="83"/>
      <c r="K59" s="74"/>
      <c r="L59" s="74"/>
      <c r="M59" s="74"/>
      <c r="N59" s="74"/>
      <c r="O59" s="74"/>
      <c r="P59" s="74"/>
      <c r="Q59" s="74"/>
      <c r="R59" s="74"/>
      <c r="S59" s="74"/>
      <c r="T59" s="56"/>
      <c r="U59" s="74"/>
      <c r="V59" s="74"/>
      <c r="W59" s="74"/>
      <c r="X59" s="74"/>
      <c r="Y59" s="74"/>
      <c r="Z59" s="74"/>
      <c r="AA59" s="74"/>
      <c r="AB59" s="74"/>
      <c r="AC59" s="74"/>
      <c r="AD59" s="74"/>
      <c r="AE59" s="74"/>
      <c r="AF59" s="74"/>
      <c r="AG59" s="74"/>
      <c r="AH59" s="74"/>
      <c r="AI59" s="74"/>
      <c r="AJ59" s="77"/>
      <c r="AK59" s="78"/>
    </row>
    <row r="60" spans="1:37" ht="12.95" customHeight="1" x14ac:dyDescent="0.25">
      <c r="A60" s="82" t="s">
        <v>110</v>
      </c>
      <c r="B60" s="55" t="s">
        <v>150</v>
      </c>
      <c r="C60" s="74" t="s">
        <v>219</v>
      </c>
      <c r="D60" s="74" t="s">
        <v>81</v>
      </c>
      <c r="E60" s="74" t="s">
        <v>36</v>
      </c>
      <c r="F60" s="74">
        <v>1</v>
      </c>
      <c r="G60" s="56"/>
      <c r="H60" s="56"/>
      <c r="I60" s="83"/>
      <c r="J60" s="83">
        <v>21</v>
      </c>
      <c r="K60" s="74"/>
      <c r="L60" s="74"/>
      <c r="M60" s="74"/>
      <c r="N60" s="74"/>
      <c r="O60" s="74"/>
      <c r="P60" s="74"/>
      <c r="Q60" s="74"/>
      <c r="R60" s="74"/>
      <c r="S60" s="74"/>
      <c r="T60" s="56"/>
      <c r="U60" s="74"/>
      <c r="V60" s="74"/>
      <c r="W60" s="74"/>
      <c r="X60" s="74"/>
      <c r="Y60" s="74"/>
      <c r="Z60" s="74"/>
      <c r="AA60" s="74">
        <v>1</v>
      </c>
      <c r="AB60" s="74"/>
      <c r="AC60" s="74"/>
      <c r="AD60" s="74"/>
      <c r="AE60" s="74"/>
      <c r="AF60" s="74"/>
      <c r="AG60" s="74"/>
      <c r="AH60" s="74"/>
      <c r="AI60" s="56"/>
      <c r="AJ60" s="60"/>
      <c r="AK60" s="58" t="s">
        <v>221</v>
      </c>
    </row>
    <row r="61" spans="1:37" ht="12.95" customHeight="1" x14ac:dyDescent="0.25">
      <c r="A61" s="82" t="s">
        <v>111</v>
      </c>
      <c r="B61" s="55"/>
      <c r="C61" s="74"/>
      <c r="D61" s="74"/>
      <c r="E61" s="74"/>
      <c r="F61" s="74"/>
      <c r="G61" s="56"/>
      <c r="H61" s="56"/>
      <c r="I61" s="83"/>
      <c r="J61" s="83"/>
      <c r="K61" s="74"/>
      <c r="L61" s="74"/>
      <c r="M61" s="74"/>
      <c r="N61" s="74"/>
      <c r="O61" s="74"/>
      <c r="P61" s="74"/>
      <c r="Q61" s="74"/>
      <c r="R61" s="74"/>
      <c r="S61" s="74"/>
      <c r="T61" s="56"/>
      <c r="U61" s="74"/>
      <c r="V61" s="74"/>
      <c r="W61" s="74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77"/>
      <c r="AK61" s="78"/>
    </row>
    <row r="62" spans="1:37" ht="15" customHeight="1" x14ac:dyDescent="0.25">
      <c r="A62" s="103" t="s">
        <v>46</v>
      </c>
      <c r="B62" s="104"/>
      <c r="C62" s="104"/>
      <c r="D62" s="105"/>
      <c r="E62" s="112" t="s">
        <v>41</v>
      </c>
      <c r="F62" s="112"/>
      <c r="G62" s="112">
        <f>SUM(G8:G61)</f>
        <v>288</v>
      </c>
      <c r="H62" s="112">
        <f t="shared" ref="H62:AJ62" si="0">SUM(H8:H61)</f>
        <v>0</v>
      </c>
      <c r="I62" s="112">
        <f t="shared" si="0"/>
        <v>0</v>
      </c>
      <c r="J62" s="112">
        <f t="shared" si="0"/>
        <v>639</v>
      </c>
      <c r="K62" s="112">
        <f t="shared" si="0"/>
        <v>0</v>
      </c>
      <c r="L62" s="112">
        <f t="shared" si="0"/>
        <v>8</v>
      </c>
      <c r="M62" s="112">
        <f t="shared" si="0"/>
        <v>0</v>
      </c>
      <c r="N62" s="112">
        <f t="shared" si="0"/>
        <v>1.56</v>
      </c>
      <c r="O62" s="112">
        <f t="shared" si="0"/>
        <v>0</v>
      </c>
      <c r="P62" s="112">
        <f t="shared" si="0"/>
        <v>0</v>
      </c>
      <c r="Q62" s="112">
        <f t="shared" si="0"/>
        <v>0</v>
      </c>
      <c r="R62" s="112">
        <f t="shared" si="0"/>
        <v>0</v>
      </c>
      <c r="S62" s="112">
        <f t="shared" si="0"/>
        <v>1</v>
      </c>
      <c r="T62" s="112">
        <f t="shared" si="0"/>
        <v>1</v>
      </c>
      <c r="U62" s="112">
        <f t="shared" si="0"/>
        <v>0</v>
      </c>
      <c r="V62" s="112">
        <f t="shared" si="0"/>
        <v>0</v>
      </c>
      <c r="W62" s="112">
        <f t="shared" si="0"/>
        <v>2</v>
      </c>
      <c r="X62" s="112">
        <f t="shared" si="0"/>
        <v>0</v>
      </c>
      <c r="Y62" s="112">
        <f t="shared" si="0"/>
        <v>0</v>
      </c>
      <c r="Z62" s="112">
        <f t="shared" si="0"/>
        <v>2</v>
      </c>
      <c r="AA62" s="112">
        <f t="shared" ref="AA62" si="1">SUM(AA8:AA61)</f>
        <v>1</v>
      </c>
      <c r="AB62" s="112">
        <f t="shared" si="0"/>
        <v>1</v>
      </c>
      <c r="AC62" s="112">
        <f t="shared" ref="AC62" si="2">SUM(AC8:AC61)</f>
        <v>1</v>
      </c>
      <c r="AD62" s="112">
        <f t="shared" si="0"/>
        <v>0</v>
      </c>
      <c r="AE62" s="112">
        <f t="shared" si="0"/>
        <v>8</v>
      </c>
      <c r="AF62" s="112">
        <f t="shared" ref="AF62" si="3">SUM(AF8:AF61)</f>
        <v>1</v>
      </c>
      <c r="AG62" s="112">
        <f t="shared" si="0"/>
        <v>0</v>
      </c>
      <c r="AH62" s="112">
        <f t="shared" si="0"/>
        <v>8</v>
      </c>
      <c r="AI62" s="112">
        <f t="shared" si="0"/>
        <v>72</v>
      </c>
      <c r="AJ62" s="112">
        <f t="shared" si="0"/>
        <v>36.6</v>
      </c>
      <c r="AK62" s="137"/>
    </row>
    <row r="63" spans="1:37" ht="15" customHeight="1" x14ac:dyDescent="0.25">
      <c r="A63" s="106"/>
      <c r="B63" s="107"/>
      <c r="C63" s="107"/>
      <c r="D63" s="108"/>
      <c r="E63" s="114"/>
      <c r="F63" s="114"/>
      <c r="G63" s="114"/>
      <c r="H63" s="114"/>
      <c r="I63" s="114"/>
      <c r="J63" s="114"/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  <c r="AC63" s="114"/>
      <c r="AD63" s="114"/>
      <c r="AE63" s="114"/>
      <c r="AF63" s="114"/>
      <c r="AG63" s="114"/>
      <c r="AH63" s="114"/>
      <c r="AI63" s="114"/>
      <c r="AJ63" s="114"/>
      <c r="AK63" s="138"/>
    </row>
    <row r="64" spans="1:37" ht="15" customHeight="1" x14ac:dyDescent="0.25">
      <c r="A64" s="106"/>
      <c r="B64" s="107"/>
      <c r="C64" s="107"/>
      <c r="D64" s="108"/>
      <c r="E64" s="112" t="s">
        <v>42</v>
      </c>
      <c r="F64" s="112"/>
      <c r="G64" s="112"/>
      <c r="H64" s="112"/>
      <c r="I64" s="112"/>
      <c r="J64" s="112"/>
      <c r="K64" s="112"/>
      <c r="L64" s="115"/>
      <c r="M64" s="112"/>
      <c r="N64" s="112"/>
      <c r="O64" s="112"/>
      <c r="P64" s="112"/>
      <c r="Q64" s="115"/>
      <c r="R64" s="115"/>
      <c r="S64" s="115"/>
      <c r="T64" s="115"/>
      <c r="U64" s="112"/>
      <c r="V64" s="112"/>
      <c r="W64" s="112"/>
      <c r="X64" s="112"/>
      <c r="Y64" s="112"/>
      <c r="Z64" s="112"/>
      <c r="AA64" s="112"/>
      <c r="AB64" s="112"/>
      <c r="AC64" s="112"/>
      <c r="AD64" s="112"/>
      <c r="AE64" s="112"/>
      <c r="AF64" s="112"/>
      <c r="AG64" s="112"/>
      <c r="AH64" s="112"/>
      <c r="AI64" s="112"/>
      <c r="AJ64" s="105"/>
      <c r="AK64" s="135"/>
    </row>
    <row r="65" spans="1:37" ht="15.75" customHeight="1" thickBot="1" x14ac:dyDescent="0.3">
      <c r="A65" s="109"/>
      <c r="B65" s="110"/>
      <c r="C65" s="110"/>
      <c r="D65" s="111"/>
      <c r="E65" s="113"/>
      <c r="F65" s="113"/>
      <c r="G65" s="113"/>
      <c r="H65" s="113"/>
      <c r="I65" s="113"/>
      <c r="J65" s="113"/>
      <c r="K65" s="113"/>
      <c r="L65" s="116"/>
      <c r="M65" s="113"/>
      <c r="N65" s="113"/>
      <c r="O65" s="113"/>
      <c r="P65" s="113"/>
      <c r="Q65" s="116"/>
      <c r="R65" s="116"/>
      <c r="S65" s="116"/>
      <c r="T65" s="116"/>
      <c r="U65" s="113"/>
      <c r="V65" s="113"/>
      <c r="W65" s="113"/>
      <c r="X65" s="113"/>
      <c r="Y65" s="113"/>
      <c r="Z65" s="113"/>
      <c r="AA65" s="113"/>
      <c r="AB65" s="113"/>
      <c r="AC65" s="113"/>
      <c r="AD65" s="113"/>
      <c r="AE65" s="113"/>
      <c r="AF65" s="113"/>
      <c r="AG65" s="113"/>
      <c r="AH65" s="113"/>
      <c r="AI65" s="113"/>
      <c r="AJ65" s="111"/>
      <c r="AK65" s="136"/>
    </row>
    <row r="66" spans="1:37" x14ac:dyDescent="0.25">
      <c r="A66" s="64"/>
      <c r="B66" s="64"/>
      <c r="C66" s="64"/>
      <c r="D66" s="64"/>
      <c r="E66" s="65"/>
      <c r="Q66" s="64"/>
      <c r="R66" s="64"/>
      <c r="S66" s="64"/>
      <c r="T66" s="64"/>
      <c r="U66" s="64"/>
      <c r="V66" s="64"/>
      <c r="W66" s="64"/>
      <c r="X66" s="64"/>
      <c r="Y66" s="64"/>
    </row>
    <row r="67" spans="1:37" x14ac:dyDescent="0.25">
      <c r="A67" s="64"/>
      <c r="B67" s="64"/>
      <c r="C67" s="64"/>
      <c r="D67" s="64"/>
      <c r="E67" s="64"/>
      <c r="Q67" s="64"/>
      <c r="R67" s="64"/>
      <c r="S67" s="64"/>
      <c r="T67" s="64"/>
      <c r="U67" s="64"/>
      <c r="V67" s="64"/>
      <c r="W67" s="64"/>
      <c r="X67" s="64"/>
      <c r="Y67" s="64"/>
    </row>
    <row r="68" spans="1:37" x14ac:dyDescent="0.25">
      <c r="A68" s="64"/>
      <c r="B68" s="64"/>
      <c r="C68" s="64"/>
      <c r="D68" s="64"/>
      <c r="E68" s="64"/>
      <c r="Q68" s="64"/>
      <c r="R68" s="64"/>
      <c r="S68" s="64"/>
      <c r="T68" s="64"/>
      <c r="U68" s="64"/>
      <c r="V68" s="64"/>
      <c r="W68" s="64"/>
      <c r="X68" s="64"/>
      <c r="Y68" s="64"/>
    </row>
    <row r="69" spans="1:37" x14ac:dyDescent="0.25">
      <c r="A69" s="64"/>
      <c r="B69" s="64"/>
      <c r="C69" s="64"/>
      <c r="D69" s="64"/>
      <c r="E69" s="64"/>
      <c r="Q69" s="64"/>
      <c r="R69" s="64"/>
      <c r="S69" s="64"/>
      <c r="T69" s="64"/>
      <c r="U69" s="64"/>
      <c r="V69" s="64"/>
      <c r="W69" s="64"/>
      <c r="X69" s="64"/>
      <c r="Y69" s="64"/>
    </row>
    <row r="70" spans="1:37" x14ac:dyDescent="0.25">
      <c r="A70" s="64"/>
      <c r="B70" s="64"/>
      <c r="C70" s="64"/>
      <c r="D70" s="64"/>
      <c r="E70" s="64"/>
      <c r="Q70" s="64"/>
      <c r="R70" s="64"/>
      <c r="S70" s="64"/>
      <c r="T70" s="64"/>
      <c r="U70" s="64"/>
      <c r="V70" s="64"/>
      <c r="W70" s="64"/>
      <c r="X70" s="64"/>
      <c r="Y70" s="64"/>
    </row>
    <row r="71" spans="1:37" x14ac:dyDescent="0.25">
      <c r="A71" s="64"/>
      <c r="B71" s="64"/>
      <c r="C71" s="64"/>
      <c r="D71" s="64"/>
      <c r="E71" s="64"/>
      <c r="Q71" s="64"/>
      <c r="R71" s="64"/>
      <c r="S71" s="64"/>
      <c r="T71" s="64"/>
      <c r="U71" s="64"/>
      <c r="V71" s="64"/>
      <c r="W71" s="64"/>
      <c r="X71" s="64"/>
      <c r="Y71" s="64"/>
    </row>
    <row r="72" spans="1:37" x14ac:dyDescent="0.25">
      <c r="A72" s="64"/>
      <c r="B72" s="64"/>
      <c r="C72" s="64"/>
      <c r="D72" s="64"/>
      <c r="E72" s="64"/>
      <c r="Q72" s="64"/>
      <c r="R72" s="64"/>
      <c r="S72" s="64"/>
      <c r="T72" s="64"/>
      <c r="U72" s="64"/>
      <c r="V72" s="64"/>
      <c r="W72" s="64"/>
      <c r="X72" s="64"/>
      <c r="Y72" s="64"/>
    </row>
    <row r="73" spans="1:37" x14ac:dyDescent="0.25">
      <c r="A73" s="64"/>
      <c r="B73" s="64"/>
      <c r="C73" s="64"/>
      <c r="D73" s="64"/>
      <c r="E73" s="64"/>
      <c r="Q73" s="64"/>
      <c r="R73" s="64"/>
      <c r="S73" s="64"/>
      <c r="T73" s="64"/>
      <c r="U73" s="64"/>
      <c r="V73" s="64"/>
      <c r="W73" s="64"/>
      <c r="X73" s="64"/>
      <c r="Y73" s="64"/>
    </row>
    <row r="74" spans="1:37" x14ac:dyDescent="0.25">
      <c r="A74" s="64"/>
      <c r="B74" s="64"/>
      <c r="C74" s="64"/>
      <c r="D74" s="64"/>
      <c r="E74" s="64"/>
      <c r="Q74" s="64"/>
      <c r="R74" s="64"/>
      <c r="S74" s="64"/>
      <c r="U74" s="64"/>
      <c r="V74" s="64"/>
      <c r="W74" s="64"/>
      <c r="X74" s="64"/>
      <c r="Y74" s="64"/>
    </row>
    <row r="75" spans="1:37" x14ac:dyDescent="0.25">
      <c r="A75" s="64"/>
      <c r="B75" s="64"/>
      <c r="C75" s="64"/>
      <c r="D75" s="64"/>
      <c r="E75" s="64"/>
      <c r="Q75" s="64"/>
      <c r="R75" s="64"/>
      <c r="S75" s="64"/>
      <c r="U75" s="64"/>
      <c r="V75" s="64"/>
      <c r="W75" s="64"/>
      <c r="X75" s="64"/>
      <c r="Y75" s="64"/>
    </row>
    <row r="76" spans="1:37" x14ac:dyDescent="0.25">
      <c r="A76" s="64"/>
      <c r="B76" s="64"/>
      <c r="C76" s="64"/>
      <c r="D76" s="64"/>
      <c r="E76" s="64"/>
      <c r="Q76" s="64"/>
      <c r="R76" s="64"/>
      <c r="S76" s="64"/>
      <c r="U76" s="64"/>
      <c r="V76" s="64"/>
      <c r="W76" s="64"/>
      <c r="X76" s="64"/>
      <c r="Y76" s="64"/>
    </row>
    <row r="78" spans="1:37" x14ac:dyDescent="0.25">
      <c r="G78" s="68"/>
      <c r="H78" s="68"/>
      <c r="T78" s="69"/>
    </row>
    <row r="79" spans="1:37" x14ac:dyDescent="0.25">
      <c r="G79" s="68"/>
      <c r="H79" s="68"/>
      <c r="T79" s="69"/>
    </row>
    <row r="80" spans="1:37" x14ac:dyDescent="0.25">
      <c r="G80" s="68"/>
      <c r="H80" s="68"/>
      <c r="T80" s="69"/>
    </row>
    <row r="81" spans="1:38" x14ac:dyDescent="0.25">
      <c r="A81" s="66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9"/>
      <c r="R81" s="69"/>
      <c r="S81" s="69"/>
      <c r="T81" s="69"/>
      <c r="U81" s="69"/>
      <c r="V81" s="69"/>
      <c r="W81" s="69"/>
      <c r="X81" s="69"/>
      <c r="Y81" s="69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7"/>
      <c r="AL81" s="16"/>
    </row>
    <row r="82" spans="1:38" x14ac:dyDescent="0.25">
      <c r="A82" s="66"/>
      <c r="B82" s="67"/>
      <c r="C82" s="68"/>
      <c r="D82" s="68"/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9"/>
      <c r="R82" s="69"/>
      <c r="S82" s="69"/>
      <c r="T82" s="69"/>
      <c r="U82" s="69"/>
      <c r="V82" s="69"/>
      <c r="W82" s="69"/>
      <c r="X82" s="69"/>
      <c r="Y82" s="69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7"/>
    </row>
    <row r="83" spans="1:38" x14ac:dyDescent="0.25">
      <c r="A83" s="66"/>
      <c r="B83" s="67"/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9"/>
      <c r="R83" s="69"/>
      <c r="S83" s="69"/>
      <c r="T83" s="69"/>
      <c r="U83" s="69"/>
      <c r="V83" s="69"/>
      <c r="W83" s="69"/>
      <c r="X83" s="69"/>
      <c r="Y83" s="69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7"/>
    </row>
    <row r="84" spans="1:38" x14ac:dyDescent="0.25">
      <c r="A84" s="66"/>
      <c r="B84" s="67"/>
      <c r="C84" s="68"/>
      <c r="D84" s="68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9"/>
      <c r="R84" s="69"/>
      <c r="S84" s="69"/>
      <c r="T84" s="69"/>
      <c r="U84" s="69"/>
      <c r="V84" s="69"/>
      <c r="W84" s="69"/>
      <c r="X84" s="69"/>
      <c r="Y84" s="69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7"/>
    </row>
    <row r="85" spans="1:38" x14ac:dyDescent="0.25">
      <c r="A85" s="66"/>
      <c r="B85" s="67"/>
      <c r="C85" s="68"/>
      <c r="D85" s="68"/>
      <c r="E85" s="68"/>
      <c r="F85" s="68"/>
      <c r="G85" s="68"/>
      <c r="H85" s="68"/>
      <c r="I85" s="68"/>
      <c r="J85" s="68"/>
      <c r="K85" s="68"/>
      <c r="L85" s="68"/>
      <c r="M85" s="68"/>
      <c r="N85" s="68"/>
      <c r="O85" s="68"/>
      <c r="P85" s="68"/>
      <c r="Q85" s="69"/>
      <c r="R85" s="69"/>
      <c r="S85" s="69"/>
      <c r="T85" s="69"/>
      <c r="U85" s="69"/>
      <c r="V85" s="69"/>
      <c r="W85" s="69"/>
      <c r="X85" s="69"/>
      <c r="Y85" s="69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7"/>
    </row>
    <row r="86" spans="1:38" x14ac:dyDescent="0.25">
      <c r="A86" s="66"/>
      <c r="B86" s="67"/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9"/>
      <c r="R86" s="69"/>
      <c r="S86" s="69"/>
      <c r="T86" s="69"/>
      <c r="U86" s="69"/>
      <c r="V86" s="69"/>
      <c r="W86" s="69"/>
      <c r="X86" s="69"/>
      <c r="Y86" s="69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7"/>
    </row>
    <row r="87" spans="1:38" x14ac:dyDescent="0.25">
      <c r="A87" s="66"/>
      <c r="B87" s="67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9"/>
      <c r="R87" s="69"/>
      <c r="S87" s="69"/>
      <c r="T87" s="69"/>
      <c r="U87" s="69"/>
      <c r="V87" s="69"/>
      <c r="W87" s="69"/>
      <c r="X87" s="69"/>
      <c r="Y87" s="69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7"/>
    </row>
    <row r="88" spans="1:38" x14ac:dyDescent="0.25">
      <c r="A88" s="66"/>
      <c r="B88" s="67"/>
      <c r="C88" s="68"/>
      <c r="D88" s="68"/>
      <c r="E88" s="68"/>
      <c r="F88" s="68"/>
      <c r="G88" s="68"/>
      <c r="H88" s="68"/>
      <c r="I88" s="68"/>
      <c r="J88" s="68"/>
      <c r="K88" s="68"/>
      <c r="L88" s="68"/>
      <c r="M88" s="68"/>
      <c r="N88" s="68"/>
      <c r="O88" s="68"/>
      <c r="P88" s="68"/>
      <c r="Q88" s="69"/>
      <c r="R88" s="69"/>
      <c r="S88" s="69"/>
      <c r="T88" s="69"/>
      <c r="U88" s="69"/>
      <c r="V88" s="69"/>
      <c r="W88" s="69"/>
      <c r="X88" s="69"/>
      <c r="Y88" s="69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7"/>
    </row>
    <row r="89" spans="1:38" x14ac:dyDescent="0.25">
      <c r="A89" s="66"/>
      <c r="B89" s="67"/>
      <c r="C89" s="68"/>
      <c r="D89" s="68"/>
      <c r="E89" s="68"/>
      <c r="F89" s="68"/>
      <c r="I89" s="68"/>
      <c r="J89" s="68"/>
      <c r="K89" s="68"/>
      <c r="L89" s="68"/>
      <c r="M89" s="68"/>
      <c r="N89" s="68"/>
      <c r="O89" s="68"/>
      <c r="P89" s="68"/>
      <c r="Q89" s="69"/>
      <c r="R89" s="69"/>
      <c r="S89" s="69"/>
      <c r="U89" s="69"/>
      <c r="V89" s="69"/>
      <c r="W89" s="69"/>
      <c r="X89" s="69"/>
      <c r="Y89" s="69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7"/>
    </row>
    <row r="90" spans="1:38" x14ac:dyDescent="0.25">
      <c r="A90" s="66"/>
      <c r="B90" s="67"/>
      <c r="C90" s="68"/>
      <c r="D90" s="68"/>
      <c r="E90" s="68"/>
      <c r="F90" s="68"/>
      <c r="I90" s="68"/>
      <c r="J90" s="68"/>
      <c r="K90" s="68"/>
      <c r="L90" s="68"/>
      <c r="M90" s="68"/>
      <c r="N90" s="68"/>
      <c r="O90" s="68"/>
      <c r="P90" s="68"/>
      <c r="Q90" s="69"/>
      <c r="R90" s="69"/>
      <c r="S90" s="69"/>
      <c r="U90" s="69"/>
      <c r="V90" s="69"/>
      <c r="W90" s="69"/>
      <c r="X90" s="69"/>
      <c r="Y90" s="69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7"/>
    </row>
    <row r="91" spans="1:38" x14ac:dyDescent="0.25">
      <c r="A91" s="66"/>
      <c r="B91" s="67"/>
      <c r="C91" s="68"/>
      <c r="D91" s="68"/>
      <c r="E91" s="68"/>
      <c r="F91" s="68"/>
      <c r="I91" s="68"/>
      <c r="J91" s="68"/>
      <c r="K91" s="68"/>
      <c r="L91" s="68"/>
      <c r="M91" s="68"/>
      <c r="N91" s="68"/>
      <c r="O91" s="68"/>
      <c r="P91" s="68"/>
      <c r="Q91" s="69"/>
      <c r="R91" s="69"/>
      <c r="S91" s="69"/>
      <c r="U91" s="69"/>
      <c r="V91" s="69"/>
      <c r="W91" s="69"/>
      <c r="X91" s="69"/>
      <c r="Y91" s="69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7"/>
    </row>
  </sheetData>
  <mergeCells count="113">
    <mergeCell ref="W6:W7"/>
    <mergeCell ref="X6:X7"/>
    <mergeCell ref="Y6:Y7"/>
    <mergeCell ref="Z6:Z7"/>
    <mergeCell ref="AB6:AB7"/>
    <mergeCell ref="AC6:AC7"/>
    <mergeCell ref="AD6:AD7"/>
    <mergeCell ref="A1:A7"/>
    <mergeCell ref="B1:B7"/>
    <mergeCell ref="C1:C7"/>
    <mergeCell ref="D1:D7"/>
    <mergeCell ref="E1:E7"/>
    <mergeCell ref="F1:F7"/>
    <mergeCell ref="O1:O7"/>
    <mergeCell ref="I1:M4"/>
    <mergeCell ref="I5:M5"/>
    <mergeCell ref="V1:Z4"/>
    <mergeCell ref="G1:G4"/>
    <mergeCell ref="R6:R7"/>
    <mergeCell ref="S6:S7"/>
    <mergeCell ref="T6:T7"/>
    <mergeCell ref="U6:U7"/>
    <mergeCell ref="V6:V7"/>
    <mergeCell ref="Q6:Q7"/>
    <mergeCell ref="L64:L65"/>
    <mergeCell ref="M62:M63"/>
    <mergeCell ref="Y64:Y65"/>
    <mergeCell ref="V62:V63"/>
    <mergeCell ref="V64:V65"/>
    <mergeCell ref="T62:T63"/>
    <mergeCell ref="T64:T65"/>
    <mergeCell ref="Y62:Y63"/>
    <mergeCell ref="P62:P63"/>
    <mergeCell ref="P64:P65"/>
    <mergeCell ref="A62:D65"/>
    <mergeCell ref="E62:E63"/>
    <mergeCell ref="F62:F63"/>
    <mergeCell ref="J62:J63"/>
    <mergeCell ref="K62:K63"/>
    <mergeCell ref="L62:L63"/>
    <mergeCell ref="Q62:Q63"/>
    <mergeCell ref="U62:U63"/>
    <mergeCell ref="AK62:AK63"/>
    <mergeCell ref="E64:E65"/>
    <mergeCell ref="F64:F65"/>
    <mergeCell ref="J64:J65"/>
    <mergeCell ref="AE62:AE63"/>
    <mergeCell ref="AE64:AE65"/>
    <mergeCell ref="AC62:AC63"/>
    <mergeCell ref="Q64:Q65"/>
    <mergeCell ref="R62:R63"/>
    <mergeCell ref="R64:R65"/>
    <mergeCell ref="S62:S63"/>
    <mergeCell ref="S64:S65"/>
    <mergeCell ref="W62:W63"/>
    <mergeCell ref="X62:X63"/>
    <mergeCell ref="X64:X65"/>
    <mergeCell ref="W64:W65"/>
    <mergeCell ref="AI1:AI7"/>
    <mergeCell ref="AH1:AH4"/>
    <mergeCell ref="AG5:AG7"/>
    <mergeCell ref="AE1:AG4"/>
    <mergeCell ref="AE5:AF5"/>
    <mergeCell ref="AE6:AF6"/>
    <mergeCell ref="AJ1:AJ7"/>
    <mergeCell ref="AK1:AK7"/>
    <mergeCell ref="Z62:Z63"/>
    <mergeCell ref="AH5:AH7"/>
    <mergeCell ref="AF62:AF63"/>
    <mergeCell ref="AH62:AH63"/>
    <mergeCell ref="AI62:AI63"/>
    <mergeCell ref="AJ62:AJ63"/>
    <mergeCell ref="AD62:AD63"/>
    <mergeCell ref="AB62:AB63"/>
    <mergeCell ref="AA1:AD4"/>
    <mergeCell ref="AA6:AA7"/>
    <mergeCell ref="AI64:AI65"/>
    <mergeCell ref="AJ64:AJ65"/>
    <mergeCell ref="AK64:AK65"/>
    <mergeCell ref="Z64:Z65"/>
    <mergeCell ref="AB64:AB65"/>
    <mergeCell ref="AF64:AF65"/>
    <mergeCell ref="AH64:AH65"/>
    <mergeCell ref="AC64:AC65"/>
    <mergeCell ref="AG62:AG63"/>
    <mergeCell ref="AG64:AG65"/>
    <mergeCell ref="AD64:AD65"/>
    <mergeCell ref="AA62:AA63"/>
    <mergeCell ref="AA64:AA65"/>
    <mergeCell ref="I6:I7"/>
    <mergeCell ref="J6:J7"/>
    <mergeCell ref="K6:K7"/>
    <mergeCell ref="M6:M7"/>
    <mergeCell ref="L6:L7"/>
    <mergeCell ref="P1:P7"/>
    <mergeCell ref="Q1:U4"/>
    <mergeCell ref="G64:G65"/>
    <mergeCell ref="G62:G63"/>
    <mergeCell ref="M64:M65"/>
    <mergeCell ref="O62:O63"/>
    <mergeCell ref="H64:H65"/>
    <mergeCell ref="I64:I65"/>
    <mergeCell ref="H1:H4"/>
    <mergeCell ref="H5:H7"/>
    <mergeCell ref="H62:H63"/>
    <mergeCell ref="I62:I63"/>
    <mergeCell ref="N1:N7"/>
    <mergeCell ref="G6:G7"/>
    <mergeCell ref="N62:N63"/>
    <mergeCell ref="N64:N65"/>
    <mergeCell ref="O64:O65"/>
    <mergeCell ref="U64:U65"/>
    <mergeCell ref="K64:K65"/>
  </mergeCells>
  <pageMargins left="0.7" right="0.7" top="0.75" bottom="0.75" header="0.3" footer="0.3"/>
  <pageSetup scale="30" fitToHeight="0" orientation="portrait" r:id="rId1"/>
  <ignoredErrors>
    <ignoredError sqref="AE7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98AF5-A327-4353-BA3B-0D5769A64492}">
  <sheetPr>
    <pageSetUpPr fitToPage="1"/>
  </sheetPr>
  <dimension ref="A1:AK94"/>
  <sheetViews>
    <sheetView tabSelected="1" zoomScale="90" zoomScaleNormal="90" zoomScaleSheetLayoutView="70" workbookViewId="0">
      <pane ySplit="7" topLeftCell="A8" activePane="bottomLeft" state="frozen"/>
      <selection pane="bottomLeft" activeCell="AJ17" sqref="AJ17"/>
    </sheetView>
  </sheetViews>
  <sheetFormatPr defaultColWidth="9.140625" defaultRowHeight="15" x14ac:dyDescent="0.25"/>
  <cols>
    <col min="1" max="1" width="4.7109375" style="70" customWidth="1"/>
    <col min="2" max="2" width="6.7109375" style="70" customWidth="1"/>
    <col min="3" max="3" width="12.7109375" style="71" customWidth="1"/>
    <col min="4" max="4" width="4.7109375" style="71" customWidth="1"/>
    <col min="5" max="5" width="20.7109375" style="71" customWidth="1"/>
    <col min="6" max="6" width="4.7109375" style="64" customWidth="1"/>
    <col min="7" max="8" width="8.7109375" style="64" customWidth="1"/>
    <col min="9" max="13" width="5.7109375" style="64" customWidth="1"/>
    <col min="14" max="15" width="11.7109375" style="64" customWidth="1"/>
    <col min="16" max="16" width="12.7109375" style="64" customWidth="1"/>
    <col min="17" max="21" width="5.7109375" style="72" customWidth="1"/>
    <col min="22" max="22" width="5.7109375" style="72" hidden="1" customWidth="1"/>
    <col min="23" max="25" width="5.7109375" style="72" customWidth="1"/>
    <col min="26" max="27" width="6.7109375" style="64" customWidth="1"/>
    <col min="28" max="30" width="8.7109375" style="64" customWidth="1"/>
    <col min="31" max="32" width="5.7109375" style="64" customWidth="1"/>
    <col min="33" max="33" width="6.7109375" style="64" customWidth="1"/>
    <col min="34" max="34" width="6.28515625" style="64" customWidth="1"/>
    <col min="35" max="35" width="6.7109375" style="64" customWidth="1"/>
    <col min="36" max="36" width="8.7109375" style="64" customWidth="1"/>
    <col min="37" max="37" width="30.7109375" style="64" customWidth="1"/>
    <col min="38" max="16384" width="9.140625" style="15"/>
  </cols>
  <sheetData>
    <row r="1" spans="1:37" ht="15.75" customHeight="1" x14ac:dyDescent="0.25">
      <c r="A1" s="148" t="s">
        <v>43</v>
      </c>
      <c r="B1" s="151" t="s">
        <v>1</v>
      </c>
      <c r="C1" s="118" t="s">
        <v>2</v>
      </c>
      <c r="D1" s="165" t="s">
        <v>3</v>
      </c>
      <c r="E1" s="117" t="s">
        <v>0</v>
      </c>
      <c r="F1" s="143" t="s">
        <v>4</v>
      </c>
      <c r="G1" s="131" t="s">
        <v>168</v>
      </c>
      <c r="H1" s="131" t="s">
        <v>198</v>
      </c>
      <c r="I1" s="117" t="s">
        <v>191</v>
      </c>
      <c r="J1" s="118"/>
      <c r="K1" s="118"/>
      <c r="L1" s="118"/>
      <c r="M1" s="119"/>
      <c r="N1" s="146" t="s">
        <v>217</v>
      </c>
      <c r="O1" s="146" t="s">
        <v>189</v>
      </c>
      <c r="P1" s="146" t="s">
        <v>190</v>
      </c>
      <c r="Q1" s="117" t="s">
        <v>193</v>
      </c>
      <c r="R1" s="118"/>
      <c r="S1" s="118"/>
      <c r="T1" s="118"/>
      <c r="U1" s="119"/>
      <c r="V1" s="117" t="s">
        <v>196</v>
      </c>
      <c r="W1" s="118"/>
      <c r="X1" s="118"/>
      <c r="Y1" s="118"/>
      <c r="Z1" s="119"/>
      <c r="AA1" s="117" t="s">
        <v>194</v>
      </c>
      <c r="AB1" s="118"/>
      <c r="AC1" s="118"/>
      <c r="AD1" s="119"/>
      <c r="AE1" s="117" t="s">
        <v>195</v>
      </c>
      <c r="AF1" s="118"/>
      <c r="AG1" s="119"/>
      <c r="AH1" s="131" t="s">
        <v>213</v>
      </c>
      <c r="AI1" s="131" t="s">
        <v>66</v>
      </c>
      <c r="AJ1" s="131" t="s">
        <v>215</v>
      </c>
      <c r="AK1" s="128" t="s">
        <v>11</v>
      </c>
    </row>
    <row r="2" spans="1:37" x14ac:dyDescent="0.25">
      <c r="A2" s="149"/>
      <c r="B2" s="152"/>
      <c r="C2" s="121"/>
      <c r="D2" s="166"/>
      <c r="E2" s="120"/>
      <c r="F2" s="144"/>
      <c r="G2" s="132"/>
      <c r="H2" s="132"/>
      <c r="I2" s="120"/>
      <c r="J2" s="121"/>
      <c r="K2" s="121"/>
      <c r="L2" s="121"/>
      <c r="M2" s="122"/>
      <c r="N2" s="147"/>
      <c r="O2" s="147"/>
      <c r="P2" s="147"/>
      <c r="Q2" s="120"/>
      <c r="R2" s="121"/>
      <c r="S2" s="121"/>
      <c r="T2" s="121"/>
      <c r="U2" s="122"/>
      <c r="V2" s="120"/>
      <c r="W2" s="121"/>
      <c r="X2" s="121"/>
      <c r="Y2" s="121"/>
      <c r="Z2" s="122"/>
      <c r="AA2" s="120"/>
      <c r="AB2" s="121"/>
      <c r="AC2" s="121"/>
      <c r="AD2" s="122"/>
      <c r="AE2" s="120"/>
      <c r="AF2" s="121"/>
      <c r="AG2" s="122"/>
      <c r="AH2" s="132"/>
      <c r="AI2" s="132"/>
      <c r="AJ2" s="132"/>
      <c r="AK2" s="129"/>
    </row>
    <row r="3" spans="1:37" x14ac:dyDescent="0.25">
      <c r="A3" s="149"/>
      <c r="B3" s="152"/>
      <c r="C3" s="121"/>
      <c r="D3" s="166"/>
      <c r="E3" s="120"/>
      <c r="F3" s="144"/>
      <c r="G3" s="132"/>
      <c r="H3" s="132"/>
      <c r="I3" s="120"/>
      <c r="J3" s="121"/>
      <c r="K3" s="121"/>
      <c r="L3" s="121"/>
      <c r="M3" s="122"/>
      <c r="N3" s="147"/>
      <c r="O3" s="147"/>
      <c r="P3" s="147"/>
      <c r="Q3" s="120"/>
      <c r="R3" s="121"/>
      <c r="S3" s="121"/>
      <c r="T3" s="121"/>
      <c r="U3" s="122"/>
      <c r="V3" s="120"/>
      <c r="W3" s="121"/>
      <c r="X3" s="121"/>
      <c r="Y3" s="121"/>
      <c r="Z3" s="122"/>
      <c r="AA3" s="120"/>
      <c r="AB3" s="121"/>
      <c r="AC3" s="121"/>
      <c r="AD3" s="122"/>
      <c r="AE3" s="120"/>
      <c r="AF3" s="121"/>
      <c r="AG3" s="122"/>
      <c r="AH3" s="132"/>
      <c r="AI3" s="132"/>
      <c r="AJ3" s="132"/>
      <c r="AK3" s="129"/>
    </row>
    <row r="4" spans="1:37" ht="24" customHeight="1" x14ac:dyDescent="0.25">
      <c r="A4" s="149"/>
      <c r="B4" s="152"/>
      <c r="C4" s="121"/>
      <c r="D4" s="166"/>
      <c r="E4" s="120"/>
      <c r="F4" s="144"/>
      <c r="G4" s="132"/>
      <c r="H4" s="132"/>
      <c r="I4" s="120"/>
      <c r="J4" s="121"/>
      <c r="K4" s="121"/>
      <c r="L4" s="121"/>
      <c r="M4" s="122"/>
      <c r="N4" s="147"/>
      <c r="O4" s="147"/>
      <c r="P4" s="147"/>
      <c r="Q4" s="123"/>
      <c r="R4" s="124"/>
      <c r="S4" s="124"/>
      <c r="T4" s="124"/>
      <c r="U4" s="125"/>
      <c r="V4" s="123"/>
      <c r="W4" s="124"/>
      <c r="X4" s="124"/>
      <c r="Y4" s="124"/>
      <c r="Z4" s="125"/>
      <c r="AA4" s="123"/>
      <c r="AB4" s="124"/>
      <c r="AC4" s="124"/>
      <c r="AD4" s="125"/>
      <c r="AE4" s="123"/>
      <c r="AF4" s="124"/>
      <c r="AG4" s="125"/>
      <c r="AH4" s="134"/>
      <c r="AI4" s="132"/>
      <c r="AJ4" s="132"/>
      <c r="AK4" s="129"/>
    </row>
    <row r="5" spans="1:37" x14ac:dyDescent="0.25">
      <c r="A5" s="149"/>
      <c r="B5" s="152"/>
      <c r="C5" s="121"/>
      <c r="D5" s="166"/>
      <c r="E5" s="120"/>
      <c r="F5" s="144"/>
      <c r="G5" s="43" t="s">
        <v>169</v>
      </c>
      <c r="H5" s="162" t="s">
        <v>199</v>
      </c>
      <c r="I5" s="159" t="s">
        <v>37</v>
      </c>
      <c r="J5" s="174"/>
      <c r="K5" s="174"/>
      <c r="L5" s="174"/>
      <c r="M5" s="160"/>
      <c r="N5" s="147"/>
      <c r="O5" s="147"/>
      <c r="P5" s="147"/>
      <c r="Q5" s="44" t="s">
        <v>113</v>
      </c>
      <c r="R5" s="44" t="s">
        <v>114</v>
      </c>
      <c r="S5" s="45" t="s">
        <v>8</v>
      </c>
      <c r="T5" s="44" t="s">
        <v>178</v>
      </c>
      <c r="U5" s="73" t="s">
        <v>112</v>
      </c>
      <c r="V5" s="44" t="s">
        <v>208</v>
      </c>
      <c r="W5" s="46" t="s">
        <v>99</v>
      </c>
      <c r="X5" s="46" t="s">
        <v>99</v>
      </c>
      <c r="Y5" s="93" t="s">
        <v>200</v>
      </c>
      <c r="Z5" s="46" t="s">
        <v>99</v>
      </c>
      <c r="AA5" s="102" t="s">
        <v>61</v>
      </c>
      <c r="AB5" s="46" t="s">
        <v>214</v>
      </c>
      <c r="AC5" s="46" t="s">
        <v>214</v>
      </c>
      <c r="AD5" s="47" t="s">
        <v>192</v>
      </c>
      <c r="AE5" s="159" t="s">
        <v>10</v>
      </c>
      <c r="AF5" s="160"/>
      <c r="AG5" s="140" t="s">
        <v>159</v>
      </c>
      <c r="AH5" s="112" t="s">
        <v>5</v>
      </c>
      <c r="AI5" s="132"/>
      <c r="AJ5" s="132"/>
      <c r="AK5" s="129"/>
    </row>
    <row r="6" spans="1:37" x14ac:dyDescent="0.25">
      <c r="A6" s="149"/>
      <c r="B6" s="152"/>
      <c r="C6" s="121"/>
      <c r="D6" s="166"/>
      <c r="E6" s="120"/>
      <c r="F6" s="144"/>
      <c r="G6" s="162" t="s">
        <v>5</v>
      </c>
      <c r="H6" s="132"/>
      <c r="I6" s="162" t="s">
        <v>197</v>
      </c>
      <c r="J6" s="162" t="s">
        <v>5</v>
      </c>
      <c r="K6" s="162" t="s">
        <v>6</v>
      </c>
      <c r="L6" s="162" t="s">
        <v>7</v>
      </c>
      <c r="M6" s="168" t="s">
        <v>50</v>
      </c>
      <c r="N6" s="147"/>
      <c r="O6" s="147"/>
      <c r="P6" s="147"/>
      <c r="Q6" s="126" t="s">
        <v>9</v>
      </c>
      <c r="R6" s="126" t="s">
        <v>9</v>
      </c>
      <c r="S6" s="126" t="s">
        <v>9</v>
      </c>
      <c r="T6" s="126" t="s">
        <v>108</v>
      </c>
      <c r="U6" s="126" t="s">
        <v>9</v>
      </c>
      <c r="V6" s="126" t="s">
        <v>108</v>
      </c>
      <c r="W6" s="126" t="s">
        <v>9</v>
      </c>
      <c r="X6" s="126" t="s">
        <v>108</v>
      </c>
      <c r="Y6" s="126" t="s">
        <v>108</v>
      </c>
      <c r="Z6" s="126" t="s">
        <v>192</v>
      </c>
      <c r="AA6" s="126" t="s">
        <v>9</v>
      </c>
      <c r="AB6" s="126" t="s">
        <v>9</v>
      </c>
      <c r="AC6" s="126" t="s">
        <v>108</v>
      </c>
      <c r="AD6" s="126" t="s">
        <v>9</v>
      </c>
      <c r="AE6" s="163" t="s">
        <v>4</v>
      </c>
      <c r="AF6" s="163"/>
      <c r="AG6" s="141"/>
      <c r="AH6" s="139"/>
      <c r="AI6" s="132"/>
      <c r="AJ6" s="132"/>
      <c r="AK6" s="129"/>
    </row>
    <row r="7" spans="1:37" ht="31.5" customHeight="1" thickBot="1" x14ac:dyDescent="0.3">
      <c r="A7" s="150"/>
      <c r="B7" s="153"/>
      <c r="C7" s="154"/>
      <c r="D7" s="167"/>
      <c r="E7" s="158"/>
      <c r="F7" s="145"/>
      <c r="G7" s="133"/>
      <c r="H7" s="133"/>
      <c r="I7" s="133"/>
      <c r="J7" s="133"/>
      <c r="K7" s="133"/>
      <c r="L7" s="133"/>
      <c r="M7" s="169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50" t="s">
        <v>216</v>
      </c>
      <c r="AF7" s="85">
        <v>2</v>
      </c>
      <c r="AG7" s="164"/>
      <c r="AH7" s="113"/>
      <c r="AI7" s="133"/>
      <c r="AJ7" s="133"/>
      <c r="AK7" s="130"/>
    </row>
    <row r="8" spans="1:37" ht="12.95" customHeight="1" x14ac:dyDescent="0.25">
      <c r="A8" s="82" t="s">
        <v>110</v>
      </c>
      <c r="B8" s="55" t="s">
        <v>151</v>
      </c>
      <c r="C8" s="74" t="str">
        <f>Sheet4!B13</f>
        <v>160+25.00</v>
      </c>
      <c r="D8" s="74" t="s">
        <v>81</v>
      </c>
      <c r="E8" s="74" t="s">
        <v>21</v>
      </c>
      <c r="F8" s="74">
        <v>1</v>
      </c>
      <c r="G8" s="55"/>
      <c r="H8" s="56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55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>
        <v>1</v>
      </c>
      <c r="AI8" s="56">
        <v>9</v>
      </c>
      <c r="AJ8" s="60"/>
      <c r="AK8" s="58" t="s">
        <v>67</v>
      </c>
    </row>
    <row r="9" spans="1:37" ht="12.95" customHeight="1" x14ac:dyDescent="0.25">
      <c r="A9" s="82" t="s">
        <v>111</v>
      </c>
      <c r="B9" s="55"/>
      <c r="C9" s="74"/>
      <c r="D9" s="74"/>
      <c r="E9" s="74"/>
      <c r="F9" s="74"/>
      <c r="G9" s="55"/>
      <c r="H9" s="56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55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7"/>
      <c r="AK9" s="78"/>
    </row>
    <row r="10" spans="1:37" ht="12.95" customHeight="1" x14ac:dyDescent="0.25">
      <c r="A10" s="82" t="s">
        <v>110</v>
      </c>
      <c r="B10" s="55" t="s">
        <v>152</v>
      </c>
      <c r="C10" s="74" t="s">
        <v>180</v>
      </c>
      <c r="D10" s="74" t="s">
        <v>81</v>
      </c>
      <c r="E10" s="74" t="s">
        <v>47</v>
      </c>
      <c r="F10" s="74">
        <v>1</v>
      </c>
      <c r="G10" s="55"/>
      <c r="H10" s="56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55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>
        <v>1</v>
      </c>
      <c r="AF10" s="74"/>
      <c r="AG10" s="74"/>
      <c r="AH10" s="74"/>
      <c r="AI10" s="74"/>
      <c r="AJ10" s="77"/>
      <c r="AK10" s="78" t="s">
        <v>185</v>
      </c>
    </row>
    <row r="11" spans="1:37" ht="12.95" customHeight="1" x14ac:dyDescent="0.25">
      <c r="A11" s="82" t="s">
        <v>111</v>
      </c>
      <c r="B11" s="55"/>
      <c r="C11" s="74"/>
      <c r="D11" s="74"/>
      <c r="E11" s="74"/>
      <c r="F11" s="74"/>
      <c r="G11" s="99"/>
      <c r="H11" s="56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55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7"/>
      <c r="AK11" s="78"/>
    </row>
    <row r="12" spans="1:37" ht="12.95" customHeight="1" x14ac:dyDescent="0.25">
      <c r="A12" s="82" t="s">
        <v>110</v>
      </c>
      <c r="B12" s="79" t="s">
        <v>153</v>
      </c>
      <c r="C12" s="74" t="s">
        <v>109</v>
      </c>
      <c r="D12" s="74" t="s">
        <v>81</v>
      </c>
      <c r="E12" s="74" t="s">
        <v>36</v>
      </c>
      <c r="F12" s="74">
        <v>1</v>
      </c>
      <c r="G12" s="55"/>
      <c r="H12" s="55"/>
      <c r="I12" s="76"/>
      <c r="J12" s="74"/>
      <c r="K12" s="74">
        <v>12</v>
      </c>
      <c r="L12" s="74"/>
      <c r="M12" s="74"/>
      <c r="N12" s="74"/>
      <c r="O12" s="74"/>
      <c r="P12" s="74"/>
      <c r="Q12" s="74"/>
      <c r="R12" s="74"/>
      <c r="S12" s="74"/>
      <c r="T12" s="75"/>
      <c r="U12" s="74"/>
      <c r="V12" s="74"/>
      <c r="W12" s="74"/>
      <c r="X12" s="74"/>
      <c r="Y12" s="74"/>
      <c r="Z12" s="74"/>
      <c r="AA12" s="74"/>
      <c r="AB12" s="74">
        <v>1</v>
      </c>
      <c r="AC12" s="74"/>
      <c r="AD12" s="74"/>
      <c r="AE12" s="74"/>
      <c r="AF12" s="74"/>
      <c r="AG12" s="74"/>
      <c r="AH12" s="74"/>
      <c r="AI12" s="74"/>
      <c r="AJ12" s="57">
        <v>18.3</v>
      </c>
      <c r="AK12" s="78" t="s">
        <v>68</v>
      </c>
    </row>
    <row r="13" spans="1:37" ht="12.95" customHeight="1" x14ac:dyDescent="0.25">
      <c r="A13" s="82" t="s">
        <v>111</v>
      </c>
      <c r="B13" s="79"/>
      <c r="C13" s="74"/>
      <c r="D13" s="74"/>
      <c r="E13" s="74"/>
      <c r="F13" s="74"/>
      <c r="G13" s="55"/>
      <c r="H13" s="56"/>
      <c r="I13" s="79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55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7"/>
      <c r="AK13" s="78"/>
    </row>
    <row r="14" spans="1:37" ht="12.95" customHeight="1" x14ac:dyDescent="0.25">
      <c r="A14" s="82" t="s">
        <v>110</v>
      </c>
      <c r="B14" s="79" t="s">
        <v>154</v>
      </c>
      <c r="C14" s="74" t="s">
        <v>223</v>
      </c>
      <c r="D14" s="74" t="s">
        <v>81</v>
      </c>
      <c r="E14" s="74" t="s">
        <v>161</v>
      </c>
      <c r="F14" s="74"/>
      <c r="G14" s="55"/>
      <c r="H14" s="56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55"/>
      <c r="U14" s="74"/>
      <c r="V14" s="74"/>
      <c r="W14" s="74"/>
      <c r="X14" s="74"/>
      <c r="Y14" s="74"/>
      <c r="Z14" s="74">
        <v>1</v>
      </c>
      <c r="AA14" s="74"/>
      <c r="AB14" s="74"/>
      <c r="AC14" s="74"/>
      <c r="AD14" s="74"/>
      <c r="AE14" s="74"/>
      <c r="AF14" s="74"/>
      <c r="AG14" s="74"/>
      <c r="AH14" s="74"/>
      <c r="AI14" s="74"/>
      <c r="AJ14" s="77"/>
      <c r="AK14" s="78"/>
    </row>
    <row r="15" spans="1:37" ht="12.95" customHeight="1" x14ac:dyDescent="0.25">
      <c r="A15" s="82" t="s">
        <v>111</v>
      </c>
      <c r="B15" s="79"/>
      <c r="C15" s="74"/>
      <c r="D15" s="74"/>
      <c r="E15" s="74"/>
      <c r="F15" s="74"/>
      <c r="G15" s="55"/>
      <c r="H15" s="56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55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7"/>
      <c r="AK15" s="78"/>
    </row>
    <row r="16" spans="1:37" ht="12.95" customHeight="1" x14ac:dyDescent="0.25">
      <c r="A16" s="82" t="s">
        <v>110</v>
      </c>
      <c r="B16" s="79" t="s">
        <v>157</v>
      </c>
      <c r="C16" s="74" t="s">
        <v>156</v>
      </c>
      <c r="D16" s="74" t="s">
        <v>81</v>
      </c>
      <c r="E16" s="74" t="s">
        <v>47</v>
      </c>
      <c r="F16" s="74">
        <v>1</v>
      </c>
      <c r="G16" s="55"/>
      <c r="H16" s="56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55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>
        <v>1</v>
      </c>
      <c r="AF16" s="74"/>
      <c r="AG16" s="74"/>
      <c r="AH16" s="74"/>
      <c r="AI16" s="74"/>
      <c r="AJ16" s="77"/>
      <c r="AK16" s="78" t="s">
        <v>187</v>
      </c>
    </row>
    <row r="17" spans="1:37" ht="12.95" customHeight="1" x14ac:dyDescent="0.25">
      <c r="A17" s="82" t="s">
        <v>111</v>
      </c>
      <c r="B17" s="79"/>
      <c r="C17" s="74"/>
      <c r="D17" s="74"/>
      <c r="E17" s="74"/>
      <c r="F17" s="74"/>
      <c r="G17" s="55"/>
      <c r="H17" s="56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55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7"/>
      <c r="AK17" s="78"/>
    </row>
    <row r="18" spans="1:37" ht="12.95" customHeight="1" x14ac:dyDescent="0.25">
      <c r="A18" s="82" t="s">
        <v>110</v>
      </c>
      <c r="B18" s="79" t="s">
        <v>205</v>
      </c>
      <c r="C18" s="74" t="s">
        <v>158</v>
      </c>
      <c r="D18" s="74" t="s">
        <v>82</v>
      </c>
      <c r="E18" s="74" t="s">
        <v>47</v>
      </c>
      <c r="F18" s="74">
        <v>1</v>
      </c>
      <c r="G18" s="55"/>
      <c r="H18" s="56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55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>
        <v>1</v>
      </c>
      <c r="AH18" s="74"/>
      <c r="AI18" s="74"/>
      <c r="AJ18" s="77"/>
      <c r="AK18" s="78" t="s">
        <v>188</v>
      </c>
    </row>
    <row r="19" spans="1:37" ht="12.95" customHeight="1" x14ac:dyDescent="0.25">
      <c r="A19" s="82" t="s">
        <v>111</v>
      </c>
      <c r="B19" s="79"/>
      <c r="C19" s="74"/>
      <c r="D19" s="74"/>
      <c r="E19" s="74"/>
      <c r="F19" s="74"/>
      <c r="G19" s="55"/>
      <c r="H19" s="56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55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7"/>
      <c r="AK19" s="78"/>
    </row>
    <row r="20" spans="1:37" ht="12.95" customHeight="1" x14ac:dyDescent="0.25">
      <c r="A20" s="82" t="s">
        <v>110</v>
      </c>
      <c r="B20" s="79" t="s">
        <v>206</v>
      </c>
      <c r="C20" s="74" t="s">
        <v>158</v>
      </c>
      <c r="D20" s="74" t="s">
        <v>82</v>
      </c>
      <c r="E20" s="74" t="s">
        <v>160</v>
      </c>
      <c r="F20" s="74">
        <v>1</v>
      </c>
      <c r="G20" s="55"/>
      <c r="H20" s="56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55"/>
      <c r="U20" s="74"/>
      <c r="V20" s="74"/>
      <c r="W20" s="74"/>
      <c r="X20" s="74"/>
      <c r="Y20" s="74"/>
      <c r="Z20" s="74"/>
      <c r="AA20" s="74"/>
      <c r="AB20" s="74"/>
      <c r="AC20" s="74"/>
      <c r="AD20" s="74">
        <v>1</v>
      </c>
      <c r="AE20" s="74"/>
      <c r="AF20" s="74"/>
      <c r="AG20" s="74"/>
      <c r="AH20" s="74"/>
      <c r="AI20" s="74"/>
      <c r="AJ20" s="77"/>
      <c r="AK20" s="78"/>
    </row>
    <row r="21" spans="1:37" ht="12.95" customHeight="1" x14ac:dyDescent="0.25">
      <c r="A21" s="82" t="s">
        <v>111</v>
      </c>
      <c r="B21" s="79"/>
      <c r="C21" s="74"/>
      <c r="D21" s="74"/>
      <c r="E21" s="74"/>
      <c r="F21" s="74"/>
      <c r="G21" s="55"/>
      <c r="H21" s="56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55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7"/>
      <c r="AK21" s="78"/>
    </row>
    <row r="22" spans="1:37" ht="15" customHeight="1" x14ac:dyDescent="0.25">
      <c r="A22" s="103" t="s">
        <v>46</v>
      </c>
      <c r="B22" s="104"/>
      <c r="C22" s="104"/>
      <c r="D22" s="105"/>
      <c r="E22" s="112" t="s">
        <v>41</v>
      </c>
      <c r="F22" s="112"/>
      <c r="G22" s="112">
        <f t="shared" ref="G22:AJ22" si="0">SUM(G8:G21)</f>
        <v>0</v>
      </c>
      <c r="H22" s="112">
        <f t="shared" si="0"/>
        <v>0</v>
      </c>
      <c r="I22" s="112">
        <f t="shared" si="0"/>
        <v>0</v>
      </c>
      <c r="J22" s="112">
        <f t="shared" si="0"/>
        <v>0</v>
      </c>
      <c r="K22" s="112">
        <f t="shared" si="0"/>
        <v>12</v>
      </c>
      <c r="L22" s="112">
        <f t="shared" si="0"/>
        <v>0</v>
      </c>
      <c r="M22" s="112">
        <f t="shared" si="0"/>
        <v>0</v>
      </c>
      <c r="N22" s="112">
        <f t="shared" si="0"/>
        <v>0</v>
      </c>
      <c r="O22" s="112">
        <f t="shared" si="0"/>
        <v>0</v>
      </c>
      <c r="P22" s="112">
        <f t="shared" si="0"/>
        <v>0</v>
      </c>
      <c r="Q22" s="112">
        <f t="shared" si="0"/>
        <v>0</v>
      </c>
      <c r="R22" s="112">
        <f t="shared" si="0"/>
        <v>0</v>
      </c>
      <c r="S22" s="112">
        <f t="shared" si="0"/>
        <v>0</v>
      </c>
      <c r="T22" s="112">
        <f t="shared" si="0"/>
        <v>0</v>
      </c>
      <c r="U22" s="112">
        <f t="shared" si="0"/>
        <v>0</v>
      </c>
      <c r="V22" s="112">
        <f t="shared" si="0"/>
        <v>0</v>
      </c>
      <c r="W22" s="112">
        <f t="shared" si="0"/>
        <v>0</v>
      </c>
      <c r="X22" s="112">
        <f t="shared" si="0"/>
        <v>0</v>
      </c>
      <c r="Y22" s="112">
        <f t="shared" si="0"/>
        <v>0</v>
      </c>
      <c r="Z22" s="112">
        <f t="shared" si="0"/>
        <v>1</v>
      </c>
      <c r="AA22" s="112">
        <f t="shared" si="0"/>
        <v>0</v>
      </c>
      <c r="AB22" s="112">
        <f t="shared" si="0"/>
        <v>1</v>
      </c>
      <c r="AC22" s="112">
        <f t="shared" si="0"/>
        <v>0</v>
      </c>
      <c r="AD22" s="112">
        <f t="shared" si="0"/>
        <v>1</v>
      </c>
      <c r="AE22" s="112">
        <f t="shared" si="0"/>
        <v>2</v>
      </c>
      <c r="AF22" s="112">
        <f t="shared" si="0"/>
        <v>0</v>
      </c>
      <c r="AG22" s="112">
        <f t="shared" si="0"/>
        <v>1</v>
      </c>
      <c r="AH22" s="112">
        <f t="shared" si="0"/>
        <v>1</v>
      </c>
      <c r="AI22" s="112">
        <f t="shared" si="0"/>
        <v>9</v>
      </c>
      <c r="AJ22" s="112">
        <f t="shared" si="0"/>
        <v>18.3</v>
      </c>
      <c r="AK22" s="137"/>
    </row>
    <row r="23" spans="1:37" ht="15" customHeight="1" x14ac:dyDescent="0.25">
      <c r="A23" s="106"/>
      <c r="B23" s="107"/>
      <c r="C23" s="107"/>
      <c r="D23" s="108"/>
      <c r="E23" s="114"/>
      <c r="F23" s="11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  <c r="Y23" s="114"/>
      <c r="Z23" s="114"/>
      <c r="AA23" s="114"/>
      <c r="AB23" s="114"/>
      <c r="AC23" s="114"/>
      <c r="AD23" s="114"/>
      <c r="AE23" s="114"/>
      <c r="AF23" s="114"/>
      <c r="AG23" s="114"/>
      <c r="AH23" s="114"/>
      <c r="AI23" s="114"/>
      <c r="AJ23" s="114"/>
      <c r="AK23" s="138"/>
    </row>
    <row r="24" spans="1:37" ht="15" customHeight="1" x14ac:dyDescent="0.25">
      <c r="A24" s="106"/>
      <c r="B24" s="107"/>
      <c r="C24" s="107"/>
      <c r="D24" s="108"/>
      <c r="E24" s="112" t="s">
        <v>42</v>
      </c>
      <c r="F24" s="112"/>
      <c r="G24" s="112"/>
      <c r="H24" s="112"/>
      <c r="I24" s="112"/>
      <c r="J24" s="112"/>
      <c r="K24" s="112"/>
      <c r="L24" s="115"/>
      <c r="M24" s="112"/>
      <c r="N24" s="112"/>
      <c r="O24" s="112"/>
      <c r="P24" s="112"/>
      <c r="Q24" s="115"/>
      <c r="R24" s="115"/>
      <c r="S24" s="115"/>
      <c r="T24" s="115"/>
      <c r="U24" s="112"/>
      <c r="V24" s="112"/>
      <c r="W24" s="112"/>
      <c r="X24" s="112"/>
      <c r="Y24" s="112"/>
      <c r="Z24" s="112"/>
      <c r="AA24" s="112"/>
      <c r="AB24" s="112"/>
      <c r="AC24" s="112"/>
      <c r="AD24" s="112"/>
      <c r="AE24" s="112"/>
      <c r="AF24" s="112"/>
      <c r="AG24" s="112"/>
      <c r="AH24" s="112"/>
      <c r="AI24" s="112"/>
      <c r="AJ24" s="105"/>
      <c r="AK24" s="135"/>
    </row>
    <row r="25" spans="1:37" ht="15.75" customHeight="1" thickBot="1" x14ac:dyDescent="0.3">
      <c r="A25" s="109"/>
      <c r="B25" s="110"/>
      <c r="C25" s="110"/>
      <c r="D25" s="111"/>
      <c r="E25" s="113"/>
      <c r="F25" s="113"/>
      <c r="G25" s="113"/>
      <c r="H25" s="113"/>
      <c r="I25" s="113"/>
      <c r="J25" s="113"/>
      <c r="K25" s="113"/>
      <c r="L25" s="116"/>
      <c r="M25" s="113"/>
      <c r="N25" s="113"/>
      <c r="O25" s="113"/>
      <c r="P25" s="113"/>
      <c r="Q25" s="116"/>
      <c r="R25" s="116"/>
      <c r="S25" s="116"/>
      <c r="T25" s="116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  <c r="AF25" s="113"/>
      <c r="AG25" s="113"/>
      <c r="AH25" s="113"/>
      <c r="AI25" s="113"/>
      <c r="AJ25" s="111"/>
      <c r="AK25" s="136"/>
    </row>
    <row r="26" spans="1:37" ht="15" customHeight="1" x14ac:dyDescent="0.25">
      <c r="A26" s="103" t="s">
        <v>70</v>
      </c>
      <c r="B26" s="104"/>
      <c r="C26" s="104"/>
      <c r="D26" s="105"/>
      <c r="E26" s="112" t="s">
        <v>41</v>
      </c>
      <c r="F26" s="112"/>
      <c r="G26" s="112">
        <f>SUM(G22)+SUM(Sheet2!G62)+SUM(Sheet1!G63)</f>
        <v>1196</v>
      </c>
      <c r="H26" s="112">
        <f>SUM(H22)+SUM(Sheet2!H62)+SUM(Sheet1!H63)</f>
        <v>10</v>
      </c>
      <c r="I26" s="112">
        <f>SUM(I22)+SUM(Sheet2!I62)+SUM(Sheet1!I63)</f>
        <v>33</v>
      </c>
      <c r="J26" s="112">
        <f>SUM(J22)+SUM(Sheet2!J62)+SUM(Sheet1!J63)</f>
        <v>1623</v>
      </c>
      <c r="K26" s="112">
        <f>SUM(K22)+SUM(Sheet2!K62)+SUM(Sheet1!K63)</f>
        <v>137</v>
      </c>
      <c r="L26" s="112">
        <f>SUM(L22)+SUM(Sheet2!L62)+SUM(Sheet1!L63)</f>
        <v>8</v>
      </c>
      <c r="M26" s="112">
        <f>SUM(M22)+SUM(Sheet2!M62)+SUM(Sheet1!M63)</f>
        <v>24</v>
      </c>
      <c r="N26" s="112">
        <f>SUM(N22)+SUM(Sheet2!N62)+SUM(Sheet1!N63)</f>
        <v>6.0400000000000009</v>
      </c>
      <c r="O26" s="112">
        <f>SUM(O22)+SUM(Sheet2!O62)+SUM(Sheet1!O63)</f>
        <v>14.4</v>
      </c>
      <c r="P26" s="112">
        <f>SUM(P22)+SUM(Sheet2!P62)+SUM(Sheet1!P63)</f>
        <v>1249</v>
      </c>
      <c r="Q26" s="112">
        <f>SUM(Q22)+SUM(Sheet2!Q62)+SUM(Sheet1!Q63)</f>
        <v>7</v>
      </c>
      <c r="R26" s="112">
        <f>SUM(R22)+SUM(Sheet2!R62)+SUM(Sheet1!R63)</f>
        <v>2</v>
      </c>
      <c r="S26" s="112">
        <f>SUM(S22)+SUM(Sheet2!S62)+SUM(Sheet1!S63)</f>
        <v>4</v>
      </c>
      <c r="T26" s="112">
        <f>SUM(T22)+SUM(Sheet2!T62)+SUM(Sheet1!T63)</f>
        <v>2</v>
      </c>
      <c r="U26" s="112">
        <f>SUM(U22)+SUM(Sheet2!U62)+SUM(Sheet1!U63)</f>
        <v>2</v>
      </c>
      <c r="V26" s="112">
        <f>SUM(V22)+SUM(Sheet2!V62)+SUM(Sheet1!V63)</f>
        <v>0</v>
      </c>
      <c r="W26" s="112">
        <f>SUM(W22)+SUM(Sheet2!W62)+SUM(Sheet1!W63)</f>
        <v>3</v>
      </c>
      <c r="X26" s="112">
        <f>SUM(X22)+SUM(Sheet2!X62)+SUM(Sheet1!X63)</f>
        <v>1</v>
      </c>
      <c r="Y26" s="112">
        <f>SUM(Y22)+SUM(Sheet2!Y62)+SUM(Sheet1!Y63)</f>
        <v>1</v>
      </c>
      <c r="Z26" s="112">
        <f>SUM(Z22)+SUM(Sheet2!Z62)+SUM(Sheet1!Z63)</f>
        <v>3</v>
      </c>
      <c r="AA26" s="112">
        <f>SUM(AA22)+SUM(Sheet2!AA62)+SUM(Sheet1!AA63)</f>
        <v>1</v>
      </c>
      <c r="AB26" s="112">
        <f>SUM(AB22)+SUM(Sheet2!AB62)+SUM(Sheet1!AB63)</f>
        <v>2</v>
      </c>
      <c r="AC26" s="112">
        <f>SUM(AC22)+SUM(Sheet2!AC62)+SUM(Sheet1!AC63)</f>
        <v>3</v>
      </c>
      <c r="AD26" s="112">
        <f>SUM(AD22)+SUM(Sheet2!AD62)+SUM(Sheet1!AD63)</f>
        <v>1</v>
      </c>
      <c r="AE26" s="112">
        <f>SUM(AE22)+SUM(Sheet2!AE62)+SUM(Sheet1!AE63)</f>
        <v>12</v>
      </c>
      <c r="AF26" s="112">
        <f>SUM(AF22)+SUM(Sheet2!AF62)+SUM(Sheet1!AF63)</f>
        <v>2</v>
      </c>
      <c r="AG26" s="112">
        <f>SUM(AG22)+SUM(Sheet2!AG62)+SUM(Sheet1!AG63)</f>
        <v>1</v>
      </c>
      <c r="AH26" s="112">
        <f>SUM(AH22)+SUM(Sheet2!AH62)+SUM(Sheet1!AH63)</f>
        <v>11</v>
      </c>
      <c r="AI26" s="170">
        <f>SUM(AI22)+SUM(Sheet2!AI62)+SUM(Sheet1!AI63)</f>
        <v>99</v>
      </c>
      <c r="AJ26" s="172">
        <f>SUM(AJ22)+SUM(Sheet2!AJ62)+SUM(Sheet1!AJ63)</f>
        <v>85.800000000000011</v>
      </c>
      <c r="AK26" s="137"/>
    </row>
    <row r="27" spans="1:37" ht="15" customHeight="1" x14ac:dyDescent="0.25">
      <c r="A27" s="106"/>
      <c r="B27" s="107"/>
      <c r="C27" s="107"/>
      <c r="D27" s="108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  <c r="AF27" s="114"/>
      <c r="AG27" s="114"/>
      <c r="AH27" s="114"/>
      <c r="AI27" s="171"/>
      <c r="AJ27" s="173"/>
      <c r="AK27" s="138"/>
    </row>
    <row r="28" spans="1:37" ht="15" customHeight="1" x14ac:dyDescent="0.25">
      <c r="A28" s="106"/>
      <c r="B28" s="107"/>
      <c r="C28" s="107"/>
      <c r="D28" s="108"/>
      <c r="E28" s="112" t="s">
        <v>42</v>
      </c>
      <c r="F28" s="112"/>
      <c r="G28" s="112"/>
      <c r="H28" s="112"/>
      <c r="I28" s="112"/>
      <c r="J28" s="112"/>
      <c r="K28" s="112"/>
      <c r="L28" s="115"/>
      <c r="M28" s="112"/>
      <c r="N28" s="112"/>
      <c r="O28" s="112"/>
      <c r="P28" s="112"/>
      <c r="Q28" s="115"/>
      <c r="R28" s="115"/>
      <c r="S28" s="115"/>
      <c r="T28" s="115"/>
      <c r="U28" s="112"/>
      <c r="V28" s="112"/>
      <c r="W28" s="112"/>
      <c r="X28" s="112"/>
      <c r="Y28" s="112"/>
      <c r="Z28" s="112"/>
      <c r="AA28" s="112"/>
      <c r="AB28" s="112"/>
      <c r="AC28" s="112"/>
      <c r="AD28" s="112"/>
      <c r="AE28" s="112"/>
      <c r="AF28" s="112"/>
      <c r="AG28" s="112"/>
      <c r="AH28" s="112"/>
      <c r="AI28" s="112"/>
      <c r="AJ28" s="105"/>
      <c r="AK28" s="135"/>
    </row>
    <row r="29" spans="1:37" ht="15.75" customHeight="1" thickBot="1" x14ac:dyDescent="0.3">
      <c r="A29" s="109"/>
      <c r="B29" s="110"/>
      <c r="C29" s="110"/>
      <c r="D29" s="111"/>
      <c r="E29" s="113"/>
      <c r="F29" s="113"/>
      <c r="G29" s="113"/>
      <c r="H29" s="113"/>
      <c r="I29" s="113"/>
      <c r="J29" s="113"/>
      <c r="K29" s="113"/>
      <c r="L29" s="116"/>
      <c r="M29" s="113"/>
      <c r="N29" s="113"/>
      <c r="O29" s="113"/>
      <c r="P29" s="113"/>
      <c r="Q29" s="116"/>
      <c r="R29" s="116"/>
      <c r="S29" s="116"/>
      <c r="T29" s="116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  <c r="AF29" s="113"/>
      <c r="AG29" s="113"/>
      <c r="AH29" s="113"/>
      <c r="AI29" s="113"/>
      <c r="AJ29" s="111"/>
      <c r="AK29" s="136"/>
    </row>
    <row r="30" spans="1:37" x14ac:dyDescent="0.25">
      <c r="A30" s="64"/>
      <c r="B30" s="64"/>
      <c r="C30" s="64"/>
      <c r="D30" s="64"/>
      <c r="E30" s="65"/>
      <c r="Q30" s="64"/>
      <c r="R30" s="64"/>
      <c r="S30" s="64"/>
      <c r="T30" s="64"/>
      <c r="U30" s="64"/>
      <c r="V30" s="64"/>
      <c r="W30" s="64"/>
      <c r="X30" s="64"/>
      <c r="Y30" s="64"/>
    </row>
    <row r="31" spans="1:37" x14ac:dyDescent="0.25">
      <c r="A31" s="64"/>
      <c r="B31" s="64"/>
      <c r="C31" s="64"/>
      <c r="D31" s="64"/>
      <c r="E31" s="64"/>
      <c r="Q31" s="64"/>
      <c r="R31" s="64"/>
      <c r="S31" s="64"/>
      <c r="T31" s="64"/>
      <c r="U31" s="64"/>
      <c r="V31" s="64"/>
      <c r="W31" s="64"/>
      <c r="X31" s="64"/>
      <c r="Y31" s="64"/>
    </row>
    <row r="32" spans="1:37" x14ac:dyDescent="0.25">
      <c r="A32" s="64"/>
      <c r="B32" s="64"/>
      <c r="C32" s="64"/>
      <c r="D32" s="64"/>
      <c r="E32" s="64"/>
      <c r="Q32" s="64"/>
      <c r="R32" s="64"/>
      <c r="S32" s="64"/>
      <c r="T32" s="64"/>
      <c r="U32" s="64"/>
      <c r="V32" s="64"/>
      <c r="W32" s="64"/>
      <c r="X32" s="64"/>
      <c r="Y32" s="64"/>
    </row>
    <row r="33" spans="1:36" x14ac:dyDescent="0.25">
      <c r="A33" s="64"/>
      <c r="B33" s="64"/>
      <c r="C33" s="64"/>
      <c r="D33" s="64"/>
      <c r="E33" s="64"/>
      <c r="Q33" s="64"/>
      <c r="R33" s="64"/>
      <c r="S33" s="64"/>
      <c r="T33" s="64"/>
      <c r="U33" s="64"/>
      <c r="V33" s="64"/>
      <c r="W33" s="64"/>
      <c r="X33" s="64"/>
      <c r="Y33" s="64"/>
    </row>
    <row r="34" spans="1:36" x14ac:dyDescent="0.25">
      <c r="A34" s="64"/>
      <c r="B34" s="64"/>
      <c r="C34" s="64"/>
      <c r="D34" s="64"/>
      <c r="E34" s="64"/>
      <c r="Q34" s="64"/>
      <c r="R34" s="64"/>
      <c r="S34" s="64"/>
      <c r="T34" s="64"/>
      <c r="U34" s="64"/>
      <c r="V34" s="64"/>
      <c r="W34" s="64"/>
      <c r="X34" s="64"/>
      <c r="Y34" s="64"/>
    </row>
    <row r="35" spans="1:36" x14ac:dyDescent="0.25">
      <c r="A35" s="64"/>
      <c r="B35" s="64"/>
      <c r="C35" s="64"/>
      <c r="D35" s="64"/>
      <c r="E35" s="64"/>
      <c r="Q35" s="64"/>
      <c r="R35" s="64"/>
      <c r="S35" s="64"/>
      <c r="T35" s="64"/>
      <c r="U35" s="64"/>
      <c r="V35" s="64"/>
      <c r="W35" s="64"/>
      <c r="X35" s="64"/>
      <c r="Y35" s="64"/>
    </row>
    <row r="36" spans="1:36" x14ac:dyDescent="0.25">
      <c r="A36" s="64"/>
      <c r="B36" s="64"/>
      <c r="C36" s="64"/>
      <c r="D36" s="64"/>
      <c r="E36" s="64"/>
      <c r="Q36" s="64"/>
      <c r="R36" s="64"/>
      <c r="S36" s="64"/>
      <c r="T36" s="64"/>
      <c r="U36" s="64"/>
      <c r="V36" s="64"/>
      <c r="W36" s="64"/>
      <c r="X36" s="64"/>
      <c r="Y36" s="64"/>
    </row>
    <row r="37" spans="1:36" x14ac:dyDescent="0.25">
      <c r="A37" s="64"/>
      <c r="B37" s="64"/>
      <c r="C37" s="64"/>
      <c r="D37" s="64"/>
      <c r="E37" s="64"/>
      <c r="Q37" s="64"/>
      <c r="R37" s="64"/>
      <c r="S37" s="64"/>
      <c r="T37" s="64"/>
      <c r="U37" s="64"/>
      <c r="V37" s="64"/>
      <c r="W37" s="64"/>
      <c r="X37" s="64"/>
      <c r="Y37" s="64"/>
    </row>
    <row r="38" spans="1:36" x14ac:dyDescent="0.25">
      <c r="A38" s="64"/>
      <c r="B38" s="64"/>
      <c r="C38" s="64"/>
      <c r="D38" s="64"/>
      <c r="E38" s="64"/>
      <c r="Q38" s="64"/>
      <c r="R38" s="64"/>
      <c r="S38" s="64"/>
      <c r="T38" s="64"/>
      <c r="U38" s="64"/>
      <c r="V38" s="64"/>
      <c r="W38" s="64"/>
      <c r="X38" s="64"/>
      <c r="Y38" s="64"/>
    </row>
    <row r="39" spans="1:36" x14ac:dyDescent="0.25">
      <c r="A39" s="64"/>
      <c r="B39" s="64"/>
      <c r="C39" s="64"/>
      <c r="D39" s="64"/>
      <c r="E39" s="64"/>
      <c r="Q39" s="64"/>
      <c r="R39" s="64"/>
      <c r="S39" s="64"/>
      <c r="T39" s="64"/>
      <c r="U39" s="64"/>
      <c r="V39" s="64"/>
      <c r="W39" s="64"/>
      <c r="X39" s="64"/>
      <c r="Y39" s="64"/>
    </row>
    <row r="40" spans="1:36" x14ac:dyDescent="0.25">
      <c r="A40" s="64"/>
      <c r="B40" s="64"/>
      <c r="C40" s="64"/>
      <c r="D40" s="64"/>
      <c r="E40" s="64"/>
      <c r="Q40" s="64"/>
      <c r="R40" s="64"/>
      <c r="S40" s="64"/>
      <c r="T40" s="64"/>
      <c r="U40" s="64"/>
      <c r="V40" s="64"/>
      <c r="W40" s="64"/>
      <c r="X40" s="64"/>
      <c r="Y40" s="64"/>
    </row>
    <row r="41" spans="1:36" x14ac:dyDescent="0.25">
      <c r="N41" s="72"/>
      <c r="O41" s="72"/>
      <c r="P41" s="72"/>
      <c r="W41" s="64"/>
      <c r="X41" s="64"/>
      <c r="Y41" s="64"/>
    </row>
    <row r="42" spans="1:36" x14ac:dyDescent="0.25">
      <c r="N42" s="72"/>
      <c r="O42" s="72"/>
      <c r="P42" s="72"/>
      <c r="W42" s="64"/>
      <c r="X42" s="64"/>
      <c r="Y42" s="64"/>
    </row>
    <row r="43" spans="1:36" x14ac:dyDescent="0.25">
      <c r="N43" s="72"/>
      <c r="O43" s="72"/>
      <c r="P43" s="72"/>
      <c r="W43" s="64"/>
      <c r="X43" s="64"/>
      <c r="Y43" s="64"/>
    </row>
    <row r="44" spans="1:36" x14ac:dyDescent="0.25">
      <c r="N44" s="72"/>
      <c r="O44" s="72"/>
      <c r="P44" s="72"/>
      <c r="W44" s="64"/>
      <c r="X44" s="64"/>
      <c r="Y44" s="64"/>
    </row>
    <row r="45" spans="1:36" x14ac:dyDescent="0.25">
      <c r="A45" s="66"/>
      <c r="B45" s="67"/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9"/>
      <c r="O45" s="69"/>
      <c r="P45" s="69"/>
      <c r="Q45" s="69"/>
      <c r="R45" s="69"/>
      <c r="S45" s="69"/>
      <c r="T45" s="69"/>
      <c r="U45" s="69"/>
      <c r="V45" s="69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7"/>
      <c r="AJ45" s="65"/>
    </row>
    <row r="46" spans="1:36" x14ac:dyDescent="0.25">
      <c r="A46" s="66"/>
      <c r="B46" s="67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9"/>
      <c r="O46" s="69"/>
      <c r="P46" s="69"/>
      <c r="Q46" s="69"/>
      <c r="R46" s="69"/>
      <c r="S46" s="69"/>
      <c r="T46" s="69"/>
      <c r="U46" s="69"/>
      <c r="V46" s="69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7"/>
    </row>
    <row r="47" spans="1:36" x14ac:dyDescent="0.25">
      <c r="A47" s="66"/>
      <c r="B47" s="67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9"/>
      <c r="O47" s="69"/>
      <c r="P47" s="69"/>
      <c r="Q47" s="69"/>
      <c r="R47" s="69"/>
      <c r="S47" s="69"/>
      <c r="T47" s="69"/>
      <c r="U47" s="69"/>
      <c r="V47" s="69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7"/>
    </row>
    <row r="48" spans="1:36" x14ac:dyDescent="0.25">
      <c r="A48" s="66"/>
      <c r="B48" s="67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9"/>
      <c r="O48" s="69"/>
      <c r="P48" s="69"/>
      <c r="Q48" s="69"/>
      <c r="R48" s="69"/>
      <c r="S48" s="69"/>
      <c r="T48" s="69"/>
      <c r="U48" s="69"/>
      <c r="V48" s="69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7"/>
    </row>
    <row r="49" spans="1:35" x14ac:dyDescent="0.25">
      <c r="A49" s="66"/>
      <c r="B49" s="67"/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9"/>
      <c r="O49" s="69"/>
      <c r="P49" s="69"/>
      <c r="Q49" s="69"/>
      <c r="R49" s="69"/>
      <c r="S49" s="69"/>
      <c r="T49" s="69"/>
      <c r="U49" s="69"/>
      <c r="V49" s="69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7"/>
    </row>
    <row r="50" spans="1:35" x14ac:dyDescent="0.25">
      <c r="A50" s="66"/>
      <c r="B50" s="67"/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9"/>
      <c r="O50" s="69"/>
      <c r="P50" s="69"/>
      <c r="Q50" s="69"/>
      <c r="R50" s="69"/>
      <c r="S50" s="69"/>
      <c r="T50" s="69"/>
      <c r="U50" s="69"/>
      <c r="V50" s="69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7"/>
    </row>
    <row r="51" spans="1:35" x14ac:dyDescent="0.25">
      <c r="A51" s="66"/>
      <c r="B51" s="67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9"/>
      <c r="O51" s="69"/>
      <c r="P51" s="69"/>
      <c r="Q51" s="69"/>
      <c r="R51" s="69"/>
      <c r="S51" s="69"/>
      <c r="T51" s="69"/>
      <c r="U51" s="69"/>
      <c r="V51" s="69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7"/>
    </row>
    <row r="52" spans="1:35" x14ac:dyDescent="0.25">
      <c r="A52" s="66"/>
      <c r="B52" s="67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9"/>
      <c r="O52" s="69"/>
      <c r="P52" s="69"/>
      <c r="Q52" s="69"/>
      <c r="R52" s="69"/>
      <c r="S52" s="69"/>
      <c r="T52" s="69"/>
      <c r="U52" s="69"/>
      <c r="V52" s="69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7"/>
    </row>
    <row r="53" spans="1:35" x14ac:dyDescent="0.25">
      <c r="A53" s="66"/>
      <c r="B53" s="67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9"/>
      <c r="O53" s="69"/>
      <c r="P53" s="69"/>
      <c r="Q53" s="69"/>
      <c r="R53" s="69"/>
      <c r="S53" s="69"/>
      <c r="T53" s="69"/>
      <c r="U53" s="69"/>
      <c r="V53" s="69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7"/>
    </row>
    <row r="54" spans="1:35" x14ac:dyDescent="0.25">
      <c r="A54" s="66"/>
      <c r="B54" s="67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9"/>
      <c r="O54" s="69"/>
      <c r="P54" s="69"/>
      <c r="Q54" s="69"/>
      <c r="R54" s="69"/>
      <c r="S54" s="69"/>
      <c r="T54" s="69"/>
      <c r="U54" s="69"/>
      <c r="V54" s="69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7"/>
    </row>
    <row r="55" spans="1:35" x14ac:dyDescent="0.25">
      <c r="A55" s="66"/>
      <c r="B55" s="67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9"/>
      <c r="O55" s="69"/>
      <c r="P55" s="69"/>
      <c r="Q55" s="69"/>
      <c r="R55" s="69"/>
      <c r="S55" s="69"/>
      <c r="T55" s="69"/>
      <c r="U55" s="69"/>
      <c r="V55" s="69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7"/>
    </row>
    <row r="56" spans="1:35" x14ac:dyDescent="0.25">
      <c r="N56" s="72"/>
      <c r="O56" s="72"/>
      <c r="P56" s="72"/>
      <c r="W56" s="64"/>
      <c r="X56" s="64"/>
      <c r="Y56" s="64"/>
    </row>
    <row r="57" spans="1:35" x14ac:dyDescent="0.25">
      <c r="N57" s="72"/>
      <c r="O57" s="72"/>
      <c r="P57" s="72"/>
      <c r="W57" s="64"/>
      <c r="X57" s="64"/>
      <c r="Y57" s="64"/>
    </row>
    <row r="58" spans="1:35" x14ac:dyDescent="0.25">
      <c r="N58" s="72"/>
      <c r="O58" s="72"/>
      <c r="P58" s="72"/>
      <c r="W58" s="64"/>
      <c r="X58" s="64"/>
      <c r="Y58" s="64"/>
    </row>
    <row r="59" spans="1:35" x14ac:dyDescent="0.25">
      <c r="N59" s="72"/>
      <c r="O59" s="72"/>
      <c r="P59" s="72"/>
      <c r="W59" s="64"/>
      <c r="X59" s="64"/>
      <c r="Y59" s="64"/>
    </row>
    <row r="60" spans="1:35" x14ac:dyDescent="0.25">
      <c r="N60" s="72"/>
      <c r="O60" s="72"/>
      <c r="P60" s="72"/>
      <c r="W60" s="64"/>
      <c r="X60" s="64"/>
      <c r="Y60" s="64"/>
    </row>
    <row r="61" spans="1:35" x14ac:dyDescent="0.25">
      <c r="N61" s="72"/>
      <c r="O61" s="72"/>
      <c r="P61" s="72"/>
      <c r="W61" s="64"/>
      <c r="X61" s="64"/>
      <c r="Y61" s="64"/>
    </row>
    <row r="62" spans="1:35" x14ac:dyDescent="0.25">
      <c r="N62" s="72"/>
      <c r="O62" s="72"/>
      <c r="P62" s="72"/>
      <c r="W62" s="64"/>
      <c r="X62" s="64"/>
      <c r="Y62" s="64"/>
    </row>
    <row r="63" spans="1:35" x14ac:dyDescent="0.25">
      <c r="N63" s="72"/>
      <c r="O63" s="72"/>
      <c r="P63" s="72"/>
      <c r="W63" s="64"/>
      <c r="X63" s="64"/>
      <c r="Y63" s="64"/>
    </row>
    <row r="64" spans="1:35" x14ac:dyDescent="0.25">
      <c r="N64" s="72"/>
      <c r="O64" s="72"/>
      <c r="P64" s="72"/>
      <c r="W64" s="64"/>
      <c r="X64" s="64"/>
      <c r="Y64" s="64"/>
    </row>
    <row r="65" spans="14:25" x14ac:dyDescent="0.25">
      <c r="N65" s="72"/>
      <c r="O65" s="72"/>
      <c r="P65" s="72"/>
      <c r="W65" s="64"/>
      <c r="X65" s="64"/>
      <c r="Y65" s="64"/>
    </row>
    <row r="66" spans="14:25" x14ac:dyDescent="0.25">
      <c r="N66" s="72"/>
      <c r="O66" s="72"/>
      <c r="P66" s="72"/>
      <c r="W66" s="64"/>
      <c r="X66" s="64"/>
      <c r="Y66" s="64"/>
    </row>
    <row r="67" spans="14:25" x14ac:dyDescent="0.25">
      <c r="N67" s="72"/>
      <c r="O67" s="72"/>
      <c r="P67" s="72"/>
      <c r="W67" s="64"/>
      <c r="X67" s="64"/>
      <c r="Y67" s="64"/>
    </row>
    <row r="68" spans="14:25" x14ac:dyDescent="0.25">
      <c r="N68" s="72"/>
      <c r="O68" s="72"/>
      <c r="P68" s="72"/>
      <c r="W68" s="64"/>
      <c r="X68" s="64"/>
      <c r="Y68" s="64"/>
    </row>
    <row r="69" spans="14:25" x14ac:dyDescent="0.25">
      <c r="N69" s="72"/>
      <c r="O69" s="72"/>
      <c r="P69" s="72"/>
      <c r="W69" s="64"/>
      <c r="X69" s="64"/>
      <c r="Y69" s="64"/>
    </row>
    <row r="70" spans="14:25" x14ac:dyDescent="0.25">
      <c r="N70" s="72"/>
      <c r="O70" s="72"/>
      <c r="P70" s="72"/>
      <c r="W70" s="64"/>
      <c r="X70" s="64"/>
      <c r="Y70" s="64"/>
    </row>
    <row r="71" spans="14:25" x14ac:dyDescent="0.25">
      <c r="N71" s="72"/>
      <c r="O71" s="72"/>
      <c r="P71" s="72"/>
      <c r="W71" s="64"/>
      <c r="X71" s="64"/>
      <c r="Y71" s="64"/>
    </row>
    <row r="72" spans="14:25" x14ac:dyDescent="0.25">
      <c r="N72" s="72"/>
      <c r="O72" s="72"/>
      <c r="P72" s="72"/>
      <c r="W72" s="64"/>
      <c r="X72" s="64"/>
      <c r="Y72" s="64"/>
    </row>
    <row r="73" spans="14:25" x14ac:dyDescent="0.25">
      <c r="X73" s="64"/>
      <c r="Y73" s="64"/>
    </row>
    <row r="74" spans="14:25" x14ac:dyDescent="0.25">
      <c r="X74" s="64"/>
      <c r="Y74" s="64"/>
    </row>
    <row r="75" spans="14:25" x14ac:dyDescent="0.25">
      <c r="X75" s="64"/>
      <c r="Y75" s="64"/>
    </row>
    <row r="76" spans="14:25" x14ac:dyDescent="0.25">
      <c r="X76" s="64"/>
      <c r="Y76" s="64"/>
    </row>
    <row r="77" spans="14:25" x14ac:dyDescent="0.25">
      <c r="X77" s="64"/>
      <c r="Y77" s="64"/>
    </row>
    <row r="78" spans="14:25" x14ac:dyDescent="0.25">
      <c r="X78" s="64"/>
      <c r="Y78" s="64"/>
    </row>
    <row r="79" spans="14:25" x14ac:dyDescent="0.25">
      <c r="T79" s="64"/>
    </row>
    <row r="84" spans="7:20" x14ac:dyDescent="0.25">
      <c r="G84" s="68"/>
      <c r="H84" s="68"/>
      <c r="T84" s="69"/>
    </row>
    <row r="85" spans="7:20" x14ac:dyDescent="0.25">
      <c r="G85" s="68"/>
      <c r="H85" s="68"/>
      <c r="T85" s="69"/>
    </row>
    <row r="86" spans="7:20" x14ac:dyDescent="0.25">
      <c r="G86" s="68"/>
      <c r="H86" s="68"/>
      <c r="T86" s="69"/>
    </row>
    <row r="87" spans="7:20" x14ac:dyDescent="0.25">
      <c r="G87" s="68"/>
      <c r="H87" s="68"/>
      <c r="T87" s="69"/>
    </row>
    <row r="88" spans="7:20" x14ac:dyDescent="0.25">
      <c r="G88" s="68"/>
      <c r="H88" s="68"/>
      <c r="T88" s="69"/>
    </row>
    <row r="89" spans="7:20" x14ac:dyDescent="0.25">
      <c r="G89" s="68"/>
      <c r="H89" s="68"/>
      <c r="T89" s="69"/>
    </row>
    <row r="90" spans="7:20" x14ac:dyDescent="0.25">
      <c r="G90" s="68"/>
      <c r="H90" s="68"/>
      <c r="T90" s="69"/>
    </row>
    <row r="91" spans="7:20" x14ac:dyDescent="0.25">
      <c r="G91" s="68"/>
      <c r="H91" s="68"/>
      <c r="T91" s="69"/>
    </row>
    <row r="92" spans="7:20" x14ac:dyDescent="0.25">
      <c r="G92" s="68"/>
      <c r="H92" s="68"/>
      <c r="T92" s="69"/>
    </row>
    <row r="93" spans="7:20" x14ac:dyDescent="0.25">
      <c r="G93" s="68"/>
      <c r="H93" s="68"/>
      <c r="T93" s="69"/>
    </row>
    <row r="94" spans="7:20" x14ac:dyDescent="0.25">
      <c r="G94" s="68"/>
      <c r="H94" s="68"/>
      <c r="T94" s="69"/>
    </row>
  </sheetData>
  <mergeCells count="180">
    <mergeCell ref="AE22:AE23"/>
    <mergeCell ref="AE26:AE27"/>
    <mergeCell ref="AE24:AE25"/>
    <mergeCell ref="AE28:AE29"/>
    <mergeCell ref="I1:M4"/>
    <mergeCell ref="I5:M5"/>
    <mergeCell ref="I22:I23"/>
    <mergeCell ref="I24:I25"/>
    <mergeCell ref="I26:I27"/>
    <mergeCell ref="I28:I29"/>
    <mergeCell ref="Y22:Y23"/>
    <mergeCell ref="Y26:Y27"/>
    <mergeCell ref="Y28:Y29"/>
    <mergeCell ref="Y24:Y25"/>
    <mergeCell ref="V1:Z4"/>
    <mergeCell ref="V22:V23"/>
    <mergeCell ref="V24:V25"/>
    <mergeCell ref="V26:V27"/>
    <mergeCell ref="V28:V29"/>
    <mergeCell ref="U28:U29"/>
    <mergeCell ref="X28:X29"/>
    <mergeCell ref="Z28:Z29"/>
    <mergeCell ref="AB28:AB29"/>
    <mergeCell ref="U22:U23"/>
    <mergeCell ref="AG24:AG25"/>
    <mergeCell ref="W26:W27"/>
    <mergeCell ref="AG26:AG27"/>
    <mergeCell ref="Q28:Q29"/>
    <mergeCell ref="R28:R29"/>
    <mergeCell ref="S28:S29"/>
    <mergeCell ref="W28:W29"/>
    <mergeCell ref="AG28:AG29"/>
    <mergeCell ref="AD28:AD29"/>
    <mergeCell ref="AF28:AF29"/>
    <mergeCell ref="S26:S27"/>
    <mergeCell ref="AF24:AF25"/>
    <mergeCell ref="AF26:AF27"/>
    <mergeCell ref="AK26:AK27"/>
    <mergeCell ref="E28:E29"/>
    <mergeCell ref="F28:F29"/>
    <mergeCell ref="J28:J29"/>
    <mergeCell ref="K28:K29"/>
    <mergeCell ref="L28:L29"/>
    <mergeCell ref="M28:M29"/>
    <mergeCell ref="N28:N29"/>
    <mergeCell ref="X26:X27"/>
    <mergeCell ref="Z26:Z27"/>
    <mergeCell ref="AB26:AB27"/>
    <mergeCell ref="AD26:AD27"/>
    <mergeCell ref="AH26:AH27"/>
    <mergeCell ref="L26:L27"/>
    <mergeCell ref="M26:M27"/>
    <mergeCell ref="N26:N27"/>
    <mergeCell ref="Q26:Q27"/>
    <mergeCell ref="U26:U27"/>
    <mergeCell ref="O26:O27"/>
    <mergeCell ref="R26:R27"/>
    <mergeCell ref="AH28:AH29"/>
    <mergeCell ref="AI28:AI29"/>
    <mergeCell ref="AJ28:AJ29"/>
    <mergeCell ref="AK28:AK29"/>
    <mergeCell ref="X22:X23"/>
    <mergeCell ref="O22:O23"/>
    <mergeCell ref="AH24:AH25"/>
    <mergeCell ref="AI24:AI25"/>
    <mergeCell ref="AJ24:AJ25"/>
    <mergeCell ref="AK24:AK25"/>
    <mergeCell ref="A26:D29"/>
    <mergeCell ref="E26:E27"/>
    <mergeCell ref="F26:F27"/>
    <mergeCell ref="J26:J27"/>
    <mergeCell ref="K26:K27"/>
    <mergeCell ref="O24:O25"/>
    <mergeCell ref="U24:U25"/>
    <mergeCell ref="X24:X25"/>
    <mergeCell ref="Z24:Z25"/>
    <mergeCell ref="AB24:AB25"/>
    <mergeCell ref="AD24:AD25"/>
    <mergeCell ref="Q24:Q25"/>
    <mergeCell ref="R24:R25"/>
    <mergeCell ref="S24:S25"/>
    <mergeCell ref="W24:W25"/>
    <mergeCell ref="AI26:AI27"/>
    <mergeCell ref="AJ26:AJ27"/>
    <mergeCell ref="W22:W23"/>
    <mergeCell ref="A22:D25"/>
    <mergeCell ref="E22:E23"/>
    <mergeCell ref="F22:F23"/>
    <mergeCell ref="J22:J23"/>
    <mergeCell ref="K22:K23"/>
    <mergeCell ref="L22:L23"/>
    <mergeCell ref="AJ22:AJ23"/>
    <mergeCell ref="AK22:AK23"/>
    <mergeCell ref="E24:E25"/>
    <mergeCell ref="F24:F25"/>
    <mergeCell ref="J24:J25"/>
    <mergeCell ref="K24:K25"/>
    <mergeCell ref="L24:L25"/>
    <mergeCell ref="M24:M25"/>
    <mergeCell ref="N24:N25"/>
    <mergeCell ref="Z22:Z23"/>
    <mergeCell ref="AB22:AB23"/>
    <mergeCell ref="AD22:AD23"/>
    <mergeCell ref="AF22:AF23"/>
    <mergeCell ref="AH22:AH23"/>
    <mergeCell ref="AI22:AI23"/>
    <mergeCell ref="AG22:AG23"/>
    <mergeCell ref="M22:M23"/>
    <mergeCell ref="G22:G23"/>
    <mergeCell ref="AH1:AH4"/>
    <mergeCell ref="AI1:AI7"/>
    <mergeCell ref="AJ1:AJ7"/>
    <mergeCell ref="AK1:AK7"/>
    <mergeCell ref="AG5:AG7"/>
    <mergeCell ref="AH5:AH7"/>
    <mergeCell ref="AE1:AG4"/>
    <mergeCell ref="AE5:AF5"/>
    <mergeCell ref="AD6:AD7"/>
    <mergeCell ref="AE6:AF6"/>
    <mergeCell ref="AA1:AD4"/>
    <mergeCell ref="AA6:AA7"/>
    <mergeCell ref="AB6:AB7"/>
    <mergeCell ref="AC6:AC7"/>
    <mergeCell ref="Q1:U4"/>
    <mergeCell ref="A1:A7"/>
    <mergeCell ref="B1:B7"/>
    <mergeCell ref="C1:C7"/>
    <mergeCell ref="D1:D7"/>
    <mergeCell ref="E1:E7"/>
    <mergeCell ref="F1:F7"/>
    <mergeCell ref="G1:G4"/>
    <mergeCell ref="P1:P7"/>
    <mergeCell ref="H1:H4"/>
    <mergeCell ref="H5:H7"/>
    <mergeCell ref="N1:N7"/>
    <mergeCell ref="O1:O7"/>
    <mergeCell ref="G24:G25"/>
    <mergeCell ref="G26:G27"/>
    <mergeCell ref="G28:G29"/>
    <mergeCell ref="T22:T23"/>
    <mergeCell ref="T24:T25"/>
    <mergeCell ref="T26:T27"/>
    <mergeCell ref="T28:T29"/>
    <mergeCell ref="P22:P23"/>
    <mergeCell ref="P24:P25"/>
    <mergeCell ref="P26:P27"/>
    <mergeCell ref="O28:O29"/>
    <mergeCell ref="P28:P29"/>
    <mergeCell ref="R22:R23"/>
    <mergeCell ref="S22:S23"/>
    <mergeCell ref="N22:N23"/>
    <mergeCell ref="Q22:Q23"/>
    <mergeCell ref="H22:H23"/>
    <mergeCell ref="H24:H25"/>
    <mergeCell ref="H26:H27"/>
    <mergeCell ref="H28:H29"/>
    <mergeCell ref="AA22:AA23"/>
    <mergeCell ref="AA24:AA25"/>
    <mergeCell ref="AA26:AA27"/>
    <mergeCell ref="AA28:AA29"/>
    <mergeCell ref="AC22:AC23"/>
    <mergeCell ref="AC24:AC25"/>
    <mergeCell ref="AC26:AC27"/>
    <mergeCell ref="AC28:AC29"/>
    <mergeCell ref="G6:G7"/>
    <mergeCell ref="I6:I7"/>
    <mergeCell ref="J6:J7"/>
    <mergeCell ref="K6:K7"/>
    <mergeCell ref="L6:L7"/>
    <mergeCell ref="M6:M7"/>
    <mergeCell ref="Q6:Q7"/>
    <mergeCell ref="R6:R7"/>
    <mergeCell ref="S6:S7"/>
    <mergeCell ref="T6:T7"/>
    <mergeCell ref="U6:U7"/>
    <mergeCell ref="V6:V7"/>
    <mergeCell ref="W6:W7"/>
    <mergeCell ref="X6:X7"/>
    <mergeCell ref="Y6:Y7"/>
    <mergeCell ref="Z6:Z7"/>
  </mergeCells>
  <pageMargins left="0.7" right="0.7" top="0.75" bottom="0.75" header="0.3" footer="0.3"/>
  <pageSetup scale="3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"/>
  <sheetViews>
    <sheetView zoomScale="175" zoomScaleNormal="175" workbookViewId="0">
      <selection activeCell="G6" sqref="G6"/>
    </sheetView>
  </sheetViews>
  <sheetFormatPr defaultColWidth="9.140625" defaultRowHeight="15" x14ac:dyDescent="0.25"/>
  <cols>
    <col min="1" max="1" width="14.42578125" style="4" customWidth="1"/>
    <col min="2" max="2" width="21.140625" style="4" customWidth="1"/>
    <col min="3" max="3" width="19.140625" style="4" customWidth="1"/>
    <col min="4" max="5" width="12.7109375" style="4" customWidth="1"/>
    <col min="6" max="6" width="9.140625" style="4"/>
    <col min="7" max="7" width="16.5703125" style="4" customWidth="1"/>
    <col min="8" max="16384" width="9.140625" style="4"/>
  </cols>
  <sheetData>
    <row r="1" spans="1:8" ht="42.75" customHeight="1" x14ac:dyDescent="0.25">
      <c r="A1" s="175" t="s">
        <v>69</v>
      </c>
      <c r="B1" s="176"/>
      <c r="C1" s="176"/>
      <c r="D1" s="176"/>
      <c r="E1" s="176"/>
      <c r="F1" s="176"/>
      <c r="G1" s="177"/>
    </row>
    <row r="2" spans="1:8" s="5" customFormat="1" x14ac:dyDescent="0.25">
      <c r="A2" s="86" t="s">
        <v>38</v>
      </c>
      <c r="B2" s="46" t="s">
        <v>2</v>
      </c>
      <c r="C2" s="46" t="s">
        <v>39</v>
      </c>
      <c r="D2" s="46" t="s">
        <v>40</v>
      </c>
      <c r="E2" s="46" t="s">
        <v>44</v>
      </c>
      <c r="F2" s="46" t="s">
        <v>45</v>
      </c>
      <c r="G2" s="87" t="s">
        <v>239</v>
      </c>
    </row>
    <row r="3" spans="1:8" x14ac:dyDescent="0.25">
      <c r="A3" s="88" t="s">
        <v>74</v>
      </c>
      <c r="B3" s="89" t="s">
        <v>226</v>
      </c>
      <c r="C3" s="89" t="s">
        <v>224</v>
      </c>
      <c r="D3" s="90">
        <v>14</v>
      </c>
      <c r="E3" s="89" t="s">
        <v>5</v>
      </c>
      <c r="F3" s="91" t="s">
        <v>100</v>
      </c>
      <c r="G3" s="92" t="s">
        <v>164</v>
      </c>
      <c r="H3" s="42"/>
    </row>
    <row r="4" spans="1:8" x14ac:dyDescent="0.25">
      <c r="A4" s="88" t="s">
        <v>22</v>
      </c>
      <c r="B4" s="89" t="s">
        <v>227</v>
      </c>
      <c r="C4" s="89" t="s">
        <v>224</v>
      </c>
      <c r="D4" s="90">
        <v>14</v>
      </c>
      <c r="E4" s="89" t="s">
        <v>5</v>
      </c>
      <c r="F4" s="91" t="s">
        <v>100</v>
      </c>
      <c r="G4" s="92" t="s">
        <v>164</v>
      </c>
      <c r="H4" s="42"/>
    </row>
    <row r="5" spans="1:8" x14ac:dyDescent="0.25">
      <c r="A5" s="88" t="s">
        <v>84</v>
      </c>
      <c r="B5" s="93" t="s">
        <v>228</v>
      </c>
      <c r="C5" s="89" t="s">
        <v>225</v>
      </c>
      <c r="D5" s="90">
        <v>14</v>
      </c>
      <c r="E5" s="89" t="s">
        <v>5</v>
      </c>
      <c r="F5" s="91" t="s">
        <v>100</v>
      </c>
      <c r="G5" s="92" t="s">
        <v>164</v>
      </c>
      <c r="H5" s="42"/>
    </row>
    <row r="6" spans="1:8" x14ac:dyDescent="0.25">
      <c r="A6" s="88" t="s">
        <v>29</v>
      </c>
      <c r="B6" s="56" t="s">
        <v>229</v>
      </c>
      <c r="C6" s="89" t="s">
        <v>225</v>
      </c>
      <c r="D6" s="90">
        <v>14</v>
      </c>
      <c r="E6" s="89" t="s">
        <v>5</v>
      </c>
      <c r="F6" s="91" t="s">
        <v>100</v>
      </c>
      <c r="G6" s="92" t="s">
        <v>164</v>
      </c>
      <c r="H6" s="42"/>
    </row>
    <row r="7" spans="1:8" x14ac:dyDescent="0.25">
      <c r="A7" s="88" t="s">
        <v>33</v>
      </c>
      <c r="B7" s="89" t="s">
        <v>230</v>
      </c>
      <c r="C7" s="89" t="s">
        <v>90</v>
      </c>
      <c r="D7" s="90">
        <v>14.2</v>
      </c>
      <c r="E7" s="89" t="s">
        <v>5</v>
      </c>
      <c r="F7" s="91" t="s">
        <v>100</v>
      </c>
      <c r="G7" s="92" t="s">
        <v>164</v>
      </c>
    </row>
    <row r="8" spans="1:8" x14ac:dyDescent="0.25">
      <c r="A8" s="88" t="s">
        <v>85</v>
      </c>
      <c r="B8" s="89" t="s">
        <v>89</v>
      </c>
      <c r="C8" s="89" t="s">
        <v>90</v>
      </c>
      <c r="D8" s="90">
        <v>14.1</v>
      </c>
      <c r="E8" s="89" t="s">
        <v>5</v>
      </c>
      <c r="F8" s="91" t="s">
        <v>100</v>
      </c>
      <c r="G8" s="92" t="s">
        <v>164</v>
      </c>
    </row>
    <row r="9" spans="1:8" x14ac:dyDescent="0.25">
      <c r="A9" s="88" t="s">
        <v>102</v>
      </c>
      <c r="B9" s="89" t="s">
        <v>231</v>
      </c>
      <c r="C9" s="89" t="s">
        <v>90</v>
      </c>
      <c r="D9" s="90">
        <v>14</v>
      </c>
      <c r="E9" s="89" t="s">
        <v>5</v>
      </c>
      <c r="F9" s="91" t="s">
        <v>100</v>
      </c>
      <c r="G9" s="92" t="s">
        <v>164</v>
      </c>
    </row>
    <row r="10" spans="1:8" x14ac:dyDescent="0.25">
      <c r="A10" s="88" t="s">
        <v>103</v>
      </c>
      <c r="B10" s="89" t="s">
        <v>232</v>
      </c>
      <c r="C10" s="89" t="s">
        <v>90</v>
      </c>
      <c r="D10" s="90">
        <v>14.1</v>
      </c>
      <c r="E10" s="89" t="s">
        <v>5</v>
      </c>
      <c r="F10" s="91" t="s">
        <v>100</v>
      </c>
      <c r="G10" s="92" t="s">
        <v>164</v>
      </c>
    </row>
    <row r="11" spans="1:8" x14ac:dyDescent="0.25">
      <c r="A11" s="88" t="s">
        <v>141</v>
      </c>
      <c r="B11" s="89" t="s">
        <v>233</v>
      </c>
      <c r="C11" s="89" t="s">
        <v>91</v>
      </c>
      <c r="D11" s="90">
        <v>12.9</v>
      </c>
      <c r="E11" s="89" t="s">
        <v>5</v>
      </c>
      <c r="F11" s="91" t="s">
        <v>100</v>
      </c>
      <c r="G11" s="92" t="s">
        <v>164</v>
      </c>
    </row>
    <row r="12" spans="1:8" x14ac:dyDescent="0.25">
      <c r="A12" s="88" t="s">
        <v>142</v>
      </c>
      <c r="B12" s="89" t="s">
        <v>234</v>
      </c>
      <c r="C12" s="89" t="s">
        <v>91</v>
      </c>
      <c r="D12" s="90">
        <v>12.3</v>
      </c>
      <c r="E12" s="89" t="s">
        <v>5</v>
      </c>
      <c r="F12" s="91" t="s">
        <v>100</v>
      </c>
      <c r="G12" s="92" t="s">
        <v>164</v>
      </c>
    </row>
    <row r="13" spans="1:8" ht="15.75" thickBot="1" x14ac:dyDescent="0.3">
      <c r="A13" s="94" t="s">
        <v>151</v>
      </c>
      <c r="B13" s="95" t="s">
        <v>162</v>
      </c>
      <c r="C13" s="95" t="s">
        <v>163</v>
      </c>
      <c r="D13" s="96">
        <v>12.1</v>
      </c>
      <c r="E13" s="95" t="s">
        <v>5</v>
      </c>
      <c r="F13" s="97" t="s">
        <v>100</v>
      </c>
      <c r="G13" s="98" t="s">
        <v>164</v>
      </c>
    </row>
    <row r="14" spans="1:8" x14ac:dyDescent="0.25">
      <c r="A14" s="6"/>
      <c r="B14" s="6"/>
      <c r="C14" s="6"/>
      <c r="D14" s="6"/>
      <c r="E14" s="6"/>
      <c r="F14" s="6"/>
      <c r="G14" s="6"/>
    </row>
  </sheetData>
  <mergeCells count="1">
    <mergeCell ref="A1:G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364E4-059B-4F4C-A385-566093BB0345}">
  <dimension ref="A1:G16"/>
  <sheetViews>
    <sheetView topLeftCell="A4" zoomScale="136" zoomScaleNormal="136" workbookViewId="0">
      <selection activeCell="G5" sqref="G5"/>
    </sheetView>
  </sheetViews>
  <sheetFormatPr defaultColWidth="9.140625" defaultRowHeight="15" x14ac:dyDescent="0.25"/>
  <cols>
    <col min="1" max="1" width="18.85546875" style="7" customWidth="1"/>
    <col min="2" max="6" width="10.7109375" style="7" customWidth="1"/>
    <col min="7" max="7" width="15.5703125" style="7" customWidth="1"/>
    <col min="8" max="16384" width="9.140625" style="7"/>
  </cols>
  <sheetData>
    <row r="1" spans="1:7" ht="24.95" customHeight="1" x14ac:dyDescent="0.25">
      <c r="A1" s="179" t="s">
        <v>65</v>
      </c>
      <c r="B1" s="180"/>
      <c r="C1" s="180"/>
      <c r="D1" s="180"/>
      <c r="E1" s="180"/>
      <c r="F1" s="181"/>
    </row>
    <row r="2" spans="1:7" x14ac:dyDescent="0.25">
      <c r="A2" s="178" t="s">
        <v>58</v>
      </c>
      <c r="B2" s="182" t="s">
        <v>63</v>
      </c>
      <c r="C2" s="182"/>
      <c r="D2" s="182"/>
      <c r="E2" s="182"/>
      <c r="F2" s="183"/>
    </row>
    <row r="3" spans="1:7" x14ac:dyDescent="0.25">
      <c r="A3" s="178"/>
      <c r="B3" s="8" t="s">
        <v>59</v>
      </c>
      <c r="C3" s="8" t="s">
        <v>60</v>
      </c>
      <c r="D3" s="8" t="s">
        <v>61</v>
      </c>
      <c r="E3" s="8" t="s">
        <v>62</v>
      </c>
      <c r="F3" s="9" t="s">
        <v>48</v>
      </c>
    </row>
    <row r="4" spans="1:7" x14ac:dyDescent="0.25">
      <c r="A4" s="10" t="s">
        <v>24</v>
      </c>
      <c r="B4" s="17" t="s">
        <v>93</v>
      </c>
      <c r="C4" s="17" t="s">
        <v>167</v>
      </c>
      <c r="D4" s="17" t="s">
        <v>94</v>
      </c>
      <c r="E4" s="17" t="s">
        <v>5</v>
      </c>
      <c r="F4" s="18" t="s">
        <v>237</v>
      </c>
      <c r="G4" s="11"/>
    </row>
    <row r="5" spans="1:7" x14ac:dyDescent="0.25">
      <c r="A5" s="10" t="s">
        <v>26</v>
      </c>
      <c r="B5" s="19" t="s">
        <v>92</v>
      </c>
      <c r="C5" s="21" t="s">
        <v>209</v>
      </c>
      <c r="D5" s="19" t="s">
        <v>95</v>
      </c>
      <c r="E5" s="19" t="s">
        <v>5</v>
      </c>
      <c r="F5" s="20" t="s">
        <v>237</v>
      </c>
    </row>
    <row r="6" spans="1:7" x14ac:dyDescent="0.25">
      <c r="A6" s="10" t="s">
        <v>86</v>
      </c>
      <c r="B6" s="19" t="s">
        <v>210</v>
      </c>
      <c r="C6" s="19" t="s">
        <v>165</v>
      </c>
      <c r="D6" s="19" t="s">
        <v>166</v>
      </c>
      <c r="E6" s="19" t="s">
        <v>5</v>
      </c>
      <c r="F6" s="20" t="s">
        <v>64</v>
      </c>
    </row>
    <row r="7" spans="1:7" x14ac:dyDescent="0.25">
      <c r="A7" s="10" t="s">
        <v>145</v>
      </c>
      <c r="B7" s="19" t="s">
        <v>211</v>
      </c>
      <c r="C7" s="19" t="s">
        <v>236</v>
      </c>
      <c r="D7" s="19" t="s">
        <v>212</v>
      </c>
      <c r="E7" s="19" t="s">
        <v>7</v>
      </c>
      <c r="F7" s="20" t="s">
        <v>96</v>
      </c>
    </row>
    <row r="8" spans="1:7" x14ac:dyDescent="0.25">
      <c r="A8" s="10" t="s">
        <v>153</v>
      </c>
      <c r="B8" s="19" t="s">
        <v>107</v>
      </c>
      <c r="C8" s="19" t="s">
        <v>211</v>
      </c>
      <c r="D8" s="19" t="s">
        <v>235</v>
      </c>
      <c r="E8" s="19" t="s">
        <v>6</v>
      </c>
      <c r="F8" s="20" t="s">
        <v>97</v>
      </c>
    </row>
    <row r="9" spans="1:7" ht="15.75" thickBot="1" x14ac:dyDescent="0.3">
      <c r="A9" s="12"/>
      <c r="B9" s="13"/>
      <c r="C9" s="13"/>
      <c r="D9" s="13"/>
      <c r="E9" s="13"/>
      <c r="F9" s="14"/>
    </row>
    <row r="16" spans="1:7" ht="15.75" customHeight="1" x14ac:dyDescent="0.25"/>
  </sheetData>
  <mergeCells count="3">
    <mergeCell ref="A2:A3"/>
    <mergeCell ref="A1:F1"/>
    <mergeCell ref="B2:F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E8EAF-03D9-4BAE-A145-2B918D63FF44}">
  <dimension ref="A1:C8"/>
  <sheetViews>
    <sheetView zoomScale="136" zoomScaleNormal="136" workbookViewId="0">
      <selection activeCell="D13" sqref="D13"/>
    </sheetView>
  </sheetViews>
  <sheetFormatPr defaultColWidth="9.140625" defaultRowHeight="15" x14ac:dyDescent="0.25"/>
  <cols>
    <col min="1" max="1" width="23" style="7" customWidth="1"/>
    <col min="2" max="3" width="15.7109375" style="22" customWidth="1"/>
    <col min="4" max="6" width="10.7109375" style="7" customWidth="1"/>
    <col min="7" max="7" width="15.5703125" style="7" customWidth="1"/>
    <col min="8" max="16384" width="9.140625" style="7"/>
  </cols>
  <sheetData>
    <row r="1" spans="1:3" x14ac:dyDescent="0.25">
      <c r="A1" s="23"/>
      <c r="B1" s="24" t="s">
        <v>122</v>
      </c>
      <c r="C1" s="25" t="s">
        <v>15</v>
      </c>
    </row>
    <row r="2" spans="1:3" x14ac:dyDescent="0.25">
      <c r="A2" s="26" t="s">
        <v>177</v>
      </c>
      <c r="B2" s="28">
        <v>19.5</v>
      </c>
      <c r="C2" s="27">
        <v>18.47</v>
      </c>
    </row>
    <row r="3" spans="1:3" x14ac:dyDescent="0.25">
      <c r="A3" s="26" t="s">
        <v>170</v>
      </c>
      <c r="B3" s="28">
        <v>16.2</v>
      </c>
      <c r="C3" s="27">
        <v>15.4</v>
      </c>
    </row>
    <row r="4" spans="1:3" x14ac:dyDescent="0.25">
      <c r="A4" s="26" t="s">
        <v>171</v>
      </c>
      <c r="B4" s="28">
        <v>13.7</v>
      </c>
      <c r="C4" s="27" t="s">
        <v>176</v>
      </c>
    </row>
    <row r="5" spans="1:3" x14ac:dyDescent="0.25">
      <c r="A5" s="26" t="s">
        <v>172</v>
      </c>
      <c r="B5" s="28">
        <v>13.9</v>
      </c>
      <c r="C5" s="27" t="s">
        <v>176</v>
      </c>
    </row>
    <row r="6" spans="1:3" ht="15.75" customHeight="1" x14ac:dyDescent="0.25">
      <c r="A6" s="26" t="s">
        <v>173</v>
      </c>
      <c r="B6" s="28">
        <v>7</v>
      </c>
      <c r="C6" s="27" t="s">
        <v>218</v>
      </c>
    </row>
    <row r="7" spans="1:3" x14ac:dyDescent="0.25">
      <c r="A7" s="26" t="s">
        <v>174</v>
      </c>
      <c r="B7" s="28">
        <v>7.2</v>
      </c>
      <c r="C7" s="27">
        <v>8.4</v>
      </c>
    </row>
    <row r="8" spans="1:3" ht="15.75" thickBot="1" x14ac:dyDescent="0.3">
      <c r="A8" s="29" t="s">
        <v>175</v>
      </c>
      <c r="B8" s="30">
        <v>5</v>
      </c>
      <c r="C8" s="31">
        <v>6.4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CFE6D-C301-4D25-BC44-367FC1816B41}">
  <dimension ref="A1:C6"/>
  <sheetViews>
    <sheetView zoomScale="136" zoomScaleNormal="136" workbookViewId="0">
      <selection activeCell="B10" sqref="B10"/>
    </sheetView>
  </sheetViews>
  <sheetFormatPr defaultColWidth="9.140625" defaultRowHeight="15" x14ac:dyDescent="0.25"/>
  <cols>
    <col min="1" max="1" width="34.85546875" style="7" customWidth="1"/>
    <col min="2" max="3" width="15.7109375" style="22" customWidth="1"/>
    <col min="4" max="6" width="10.7109375" style="7" customWidth="1"/>
    <col min="7" max="7" width="15.5703125" style="7" customWidth="1"/>
    <col min="8" max="16384" width="9.140625" style="7"/>
  </cols>
  <sheetData>
    <row r="1" spans="1:3" ht="27" customHeight="1" thickBot="1" x14ac:dyDescent="0.3">
      <c r="A1" s="184" t="s">
        <v>207</v>
      </c>
      <c r="B1" s="185"/>
      <c r="C1" s="186"/>
    </row>
    <row r="2" spans="1:3" ht="15.75" thickBot="1" x14ac:dyDescent="0.3">
      <c r="A2" s="39" t="s">
        <v>38</v>
      </c>
      <c r="B2" s="40" t="s">
        <v>59</v>
      </c>
      <c r="C2" s="41" t="s">
        <v>60</v>
      </c>
    </row>
    <row r="3" spans="1:3" x14ac:dyDescent="0.25">
      <c r="A3" s="36" t="s">
        <v>74</v>
      </c>
      <c r="B3" s="37">
        <v>14</v>
      </c>
      <c r="C3" s="38">
        <v>15.1</v>
      </c>
    </row>
    <row r="4" spans="1:3" x14ac:dyDescent="0.25">
      <c r="A4" s="10" t="s">
        <v>22</v>
      </c>
      <c r="B4" s="32">
        <v>14</v>
      </c>
      <c r="C4" s="33">
        <v>15</v>
      </c>
    </row>
    <row r="5" spans="1:3" x14ac:dyDescent="0.25">
      <c r="A5" s="10" t="s">
        <v>84</v>
      </c>
      <c r="B5" s="32">
        <v>14</v>
      </c>
      <c r="C5" s="33">
        <v>15.6</v>
      </c>
    </row>
    <row r="6" spans="1:3" ht="15.75" thickBot="1" x14ac:dyDescent="0.3">
      <c r="A6" s="12" t="s">
        <v>29</v>
      </c>
      <c r="B6" s="34">
        <v>14</v>
      </c>
      <c r="C6" s="35">
        <v>15.7</v>
      </c>
    </row>
  </sheetData>
  <mergeCells count="1">
    <mergeCell ref="A1:C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Sheet1</vt:lpstr>
      <vt:lpstr>Sheet2</vt:lpstr>
      <vt:lpstr>Sheet3</vt:lpstr>
      <vt:lpstr>Sheet4</vt:lpstr>
      <vt:lpstr>Sheet5</vt:lpstr>
      <vt:lpstr>Sheet6</vt:lpstr>
      <vt:lpstr>Sheet7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Williams</dc:creator>
  <cp:lastModifiedBy>Denys Avila</cp:lastModifiedBy>
  <cp:lastPrinted>2016-03-16T14:07:40Z</cp:lastPrinted>
  <dcterms:created xsi:type="dcterms:W3CDTF">2015-10-12T18:32:29Z</dcterms:created>
  <dcterms:modified xsi:type="dcterms:W3CDTF">2021-02-01T15:05:09Z</dcterms:modified>
</cp:coreProperties>
</file>