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6\SP16D9001 (Benoist Farms Road)\2015509\lighting\eng_data\"/>
    </mc:Choice>
  </mc:AlternateContent>
  <xr:revisionPtr revIDLastSave="0" documentId="13_ncr:1_{838B97DD-8DB2-4285-9427-BE1C0CC0687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Sheet1!$A$1:$U$35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6" i="1" l="1"/>
  <c r="T6" i="1" s="1"/>
  <c r="R28" i="1" l="1"/>
  <c r="T28" i="1" s="1"/>
  <c r="R27" i="1"/>
  <c r="R29" i="1"/>
  <c r="R17" i="1"/>
  <c r="T17" i="1" s="1"/>
  <c r="R16" i="1"/>
  <c r="T16" i="1" s="1"/>
  <c r="R24" i="1"/>
  <c r="T24" i="1" s="1"/>
  <c r="R10" i="1" l="1"/>
  <c r="R12" i="1"/>
  <c r="R13" i="1"/>
  <c r="R14" i="1"/>
  <c r="R18" i="1"/>
  <c r="R20" i="1"/>
  <c r="R21" i="1"/>
  <c r="R22" i="1"/>
  <c r="R23" i="1"/>
  <c r="R26" i="1"/>
  <c r="R8" i="1"/>
  <c r="T8" i="1" l="1"/>
  <c r="T10" i="1"/>
  <c r="T13" i="1"/>
  <c r="T12" i="1"/>
  <c r="T14" i="1"/>
  <c r="R35" i="1" l="1"/>
  <c r="R34" i="1"/>
  <c r="R33" i="1"/>
  <c r="R32" i="1"/>
  <c r="R31" i="1"/>
  <c r="R30" i="1"/>
  <c r="T29" i="1"/>
  <c r="T26" i="1"/>
  <c r="T22" i="1"/>
  <c r="T20" i="1"/>
  <c r="T18" i="1"/>
</calcChain>
</file>

<file path=xl/sharedStrings.xml><?xml version="1.0" encoding="utf-8"?>
<sst xmlns="http://schemas.openxmlformats.org/spreadsheetml/2006/main" count="64" uniqueCount="38">
  <si>
    <t>DESCRIPTION</t>
  </si>
  <si>
    <t>UNIT</t>
  </si>
  <si>
    <t>PLAN</t>
  </si>
  <si>
    <t>FINAL</t>
  </si>
  <si>
    <t>SHEET NUMBERS</t>
  </si>
  <si>
    <t>TABULATION  OF  QUANTITIES</t>
  </si>
  <si>
    <t>TOTAL
THIS
SHEET</t>
  </si>
  <si>
    <t>GRAND
TOTAL</t>
  </si>
  <si>
    <t>PAY
ITEM
NO.</t>
  </si>
  <si>
    <t>EA</t>
  </si>
  <si>
    <t>715-11-500</t>
  </si>
  <si>
    <t>LUMINAIRE, REMOVE</t>
  </si>
  <si>
    <t>715-1-12</t>
  </si>
  <si>
    <t>LF</t>
  </si>
  <si>
    <t>715-4-111</t>
  </si>
  <si>
    <t>STANDARD LAMPPOST, STANDARD FOUNDATION (40' MOUNTING HEIGHT)</t>
  </si>
  <si>
    <t>630-2-12-2-3</t>
  </si>
  <si>
    <t>630-2-14-2</t>
  </si>
  <si>
    <t>635-2-12-A</t>
  </si>
  <si>
    <t>L-5</t>
  </si>
  <si>
    <t>L-6</t>
  </si>
  <si>
    <t>L-7</t>
  </si>
  <si>
    <t>630-2-11-2</t>
  </si>
  <si>
    <t>2" RIGID CONDUIT HOT DIPPED GALVANIZED CONDUIT SURFACE MOUNTED</t>
  </si>
  <si>
    <t>2-2" (HDPE SDR 11) UNDER PAVEMENT CONDUIT (DIRECTIONAL BORE)</t>
  </si>
  <si>
    <t>CONDUCTOR (NO.8 TO NO.6)</t>
  </si>
  <si>
    <t>715-11-111-L21</t>
  </si>
  <si>
    <t>FURNISH AND INSTALL 268 WATT COBRAHEAD LED LUMINAIRE</t>
  </si>
  <si>
    <t>715-4-70</t>
  </si>
  <si>
    <t>LIGHT POLE COMPLETE, REMOVE POLE AND FOUNDATION</t>
  </si>
  <si>
    <t>635-3-12</t>
  </si>
  <si>
    <t>JUNCTION BOX, FURNISH &amp; INSTALL, MOUNTED</t>
  </si>
  <si>
    <t>2" PVC (SCH 40) UNDERGROUND CONDUIT (OPEN TRENCH)</t>
  </si>
  <si>
    <t>PULL BOX (17"x 30" x 12"D) HEAVY DUTY COVERS (TIER 15)</t>
  </si>
  <si>
    <t>715-4-22</t>
  </si>
  <si>
    <t>LIGHT POLE COMPLETE, FURNISH &amp; INSTALL STANDARD POLE SPECIAL FOUNDATION, 35' MOUNTING HEIGHT</t>
  </si>
  <si>
    <t>521-5-13</t>
  </si>
  <si>
    <t>CONCRETE TRAFFIC RAILING-BRIDGE, 36" SINGLE-SLOPE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</si>
</sst>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  <family val="2"/>
    </font>
    <font>
      <b/>
      <sz val="12"/>
      <name val="FDOT Mono Bold"/>
      <family val="2"/>
    </font>
    <font>
      <b/>
      <sz val="10"/>
      <name val="FDOT Mono Bold"/>
      <family val="2"/>
    </font>
    <font>
      <b/>
      <sz val="9"/>
      <name val="FDOT Mono Bold"/>
      <family val="2"/>
    </font>
    <font>
      <b/>
      <sz val="7.5"/>
      <name val="FDOT Mono Bold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right" vertical="center"/>
    </xf>
    <xf numFmtId="2" fontId="5" fillId="0" borderId="12" xfId="0" applyNumberFormat="1" applyFont="1" applyBorder="1" applyAlignment="1">
      <alignment horizontal="right" vertical="center"/>
    </xf>
    <xf numFmtId="0" fontId="5" fillId="0" borderId="27" xfId="0" applyFont="1" applyBorder="1" applyAlignment="1">
      <alignment horizontal="left" vertical="center"/>
    </xf>
    <xf numFmtId="0" fontId="5" fillId="0" borderId="27" xfId="0" applyNumberFormat="1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right" vertical="center"/>
    </xf>
    <xf numFmtId="2" fontId="5" fillId="0" borderId="14" xfId="0" applyNumberFormat="1" applyFont="1" applyBorder="1" applyAlignment="1">
      <alignment horizontal="right" vertical="center"/>
    </xf>
    <xf numFmtId="0" fontId="1" fillId="0" borderId="0" xfId="0" applyFont="1" applyBorder="1"/>
    <xf numFmtId="49" fontId="4" fillId="0" borderId="35" xfId="0" applyNumberFormat="1" applyFont="1" applyBorder="1" applyAlignment="1">
      <alignment horizontal="center" vertical="center"/>
    </xf>
    <xf numFmtId="2" fontId="5" fillId="0" borderId="36" xfId="0" applyNumberFormat="1" applyFont="1" applyBorder="1" applyAlignment="1">
      <alignment horizontal="right" vertical="center"/>
    </xf>
    <xf numFmtId="1" fontId="5" fillId="0" borderId="37" xfId="0" applyNumberFormat="1" applyFont="1" applyBorder="1" applyAlignment="1">
      <alignment horizontal="left" vertical="center"/>
    </xf>
    <xf numFmtId="2" fontId="5" fillId="0" borderId="38" xfId="0" applyNumberFormat="1" applyFont="1" applyBorder="1" applyAlignment="1">
      <alignment horizontal="right" vertical="center"/>
    </xf>
    <xf numFmtId="1" fontId="5" fillId="0" borderId="39" xfId="0" applyNumberFormat="1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0" borderId="40" xfId="0" applyNumberFormat="1" applyFont="1" applyBorder="1" applyAlignment="1">
      <alignment horizontal="center" vertical="center"/>
    </xf>
    <xf numFmtId="2" fontId="5" fillId="0" borderId="41" xfId="0" applyNumberFormat="1" applyFont="1" applyBorder="1" applyAlignment="1">
      <alignment horizontal="right" vertical="center"/>
    </xf>
    <xf numFmtId="2" fontId="5" fillId="0" borderId="42" xfId="0" applyNumberFormat="1" applyFont="1" applyBorder="1" applyAlignment="1">
      <alignment horizontal="right" vertical="center"/>
    </xf>
    <xf numFmtId="2" fontId="5" fillId="0" borderId="43" xfId="0" applyNumberFormat="1" applyFont="1" applyBorder="1" applyAlignment="1">
      <alignment horizontal="right" vertical="center"/>
    </xf>
    <xf numFmtId="2" fontId="5" fillId="0" borderId="46" xfId="0" applyNumberFormat="1" applyFont="1" applyBorder="1" applyAlignment="1">
      <alignment horizontal="right" vertical="center"/>
    </xf>
    <xf numFmtId="1" fontId="5" fillId="2" borderId="37" xfId="0" applyNumberFormat="1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left" vertical="center"/>
    </xf>
    <xf numFmtId="0" fontId="5" fillId="2" borderId="27" xfId="0" applyNumberFormat="1" applyFont="1" applyFill="1" applyBorder="1" applyAlignment="1">
      <alignment horizontal="center" vertical="center"/>
    </xf>
    <xf numFmtId="1" fontId="5" fillId="2" borderId="44" xfId="0" applyNumberFormat="1" applyFont="1" applyFill="1" applyBorder="1" applyAlignment="1">
      <alignment horizontal="left" vertical="center"/>
    </xf>
    <xf numFmtId="0" fontId="5" fillId="2" borderId="45" xfId="0" applyFont="1" applyFill="1" applyBorder="1" applyAlignment="1">
      <alignment horizontal="left" vertical="center"/>
    </xf>
    <xf numFmtId="0" fontId="5" fillId="2" borderId="45" xfId="0" applyNumberFormat="1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left" vertical="center"/>
    </xf>
    <xf numFmtId="0" fontId="5" fillId="2" borderId="47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right" vertical="center"/>
    </xf>
    <xf numFmtId="1" fontId="5" fillId="0" borderId="16" xfId="0" applyNumberFormat="1" applyFont="1" applyBorder="1" applyAlignment="1">
      <alignment horizontal="right" vertical="center"/>
    </xf>
    <xf numFmtId="1" fontId="5" fillId="0" borderId="13" xfId="0" applyNumberFormat="1" applyFont="1" applyBorder="1" applyAlignment="1">
      <alignment horizontal="right" vertical="center"/>
    </xf>
    <xf numFmtId="1" fontId="5" fillId="0" borderId="14" xfId="0" applyNumberFormat="1" applyFont="1" applyBorder="1" applyAlignment="1">
      <alignment horizontal="right" vertical="center"/>
    </xf>
    <xf numFmtId="1" fontId="5" fillId="2" borderId="48" xfId="0" applyNumberFormat="1" applyFont="1" applyFill="1" applyBorder="1" applyAlignment="1">
      <alignment horizontal="left" vertical="center"/>
    </xf>
    <xf numFmtId="1" fontId="5" fillId="0" borderId="37" xfId="0" applyNumberFormat="1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left" vertical="center"/>
    </xf>
    <xf numFmtId="0" fontId="5" fillId="0" borderId="27" xfId="0" applyNumberFormat="1" applyFont="1" applyFill="1" applyBorder="1" applyAlignment="1">
      <alignment horizontal="center" vertical="center"/>
    </xf>
    <xf numFmtId="1" fontId="5" fillId="0" borderId="15" xfId="0" applyNumberFormat="1" applyFont="1" applyFill="1" applyBorder="1" applyAlignment="1">
      <alignment horizontal="right" vertical="center"/>
    </xf>
    <xf numFmtId="2" fontId="5" fillId="0" borderId="14" xfId="0" applyNumberFormat="1" applyFont="1" applyFill="1" applyBorder="1" applyAlignment="1">
      <alignment horizontal="right" vertical="center"/>
    </xf>
    <xf numFmtId="2" fontId="5" fillId="0" borderId="13" xfId="0" applyNumberFormat="1" applyFont="1" applyFill="1" applyBorder="1" applyAlignment="1">
      <alignment horizontal="right" vertical="center"/>
    </xf>
    <xf numFmtId="1" fontId="5" fillId="0" borderId="13" xfId="0" applyNumberFormat="1" applyFont="1" applyFill="1" applyBorder="1" applyAlignment="1">
      <alignment horizontal="right" vertical="center"/>
    </xf>
    <xf numFmtId="1" fontId="5" fillId="0" borderId="14" xfId="0" applyNumberFormat="1" applyFont="1" applyFill="1" applyBorder="1" applyAlignment="1">
      <alignment horizontal="right" vertical="center"/>
    </xf>
    <xf numFmtId="2" fontId="5" fillId="0" borderId="38" xfId="0" applyNumberFormat="1" applyFont="1" applyFill="1" applyBorder="1" applyAlignment="1">
      <alignment horizontal="right" vertical="center"/>
    </xf>
    <xf numFmtId="2" fontId="5" fillId="0" borderId="16" xfId="0" applyNumberFormat="1" applyFont="1" applyFill="1" applyBorder="1" applyAlignment="1">
      <alignment horizontal="right" vertical="center"/>
    </xf>
    <xf numFmtId="2" fontId="5" fillId="0" borderId="15" xfId="0" applyNumberFormat="1" applyFont="1" applyFill="1" applyBorder="1" applyAlignment="1">
      <alignment horizontal="right" vertical="center"/>
    </xf>
    <xf numFmtId="2" fontId="5" fillId="0" borderId="11" xfId="0" applyNumberFormat="1" applyFont="1" applyFill="1" applyBorder="1" applyAlignment="1">
      <alignment horizontal="right" vertical="center"/>
    </xf>
    <xf numFmtId="2" fontId="5" fillId="0" borderId="12" xfId="0" applyNumberFormat="1" applyFont="1" applyFill="1" applyBorder="1" applyAlignment="1">
      <alignment horizontal="right" vertical="center"/>
    </xf>
    <xf numFmtId="1" fontId="5" fillId="0" borderId="44" xfId="0" applyNumberFormat="1" applyFont="1" applyFill="1" applyBorder="1" applyAlignment="1">
      <alignment horizontal="left" vertical="center"/>
    </xf>
    <xf numFmtId="0" fontId="5" fillId="0" borderId="45" xfId="0" applyFont="1" applyFill="1" applyBorder="1" applyAlignment="1">
      <alignment horizontal="left" vertical="center"/>
    </xf>
    <xf numFmtId="0" fontId="5" fillId="0" borderId="45" xfId="0" applyNumberFormat="1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left" vertical="center" wrapText="1"/>
    </xf>
    <xf numFmtId="1" fontId="5" fillId="2" borderId="13" xfId="0" applyNumberFormat="1" applyFont="1" applyFill="1" applyBorder="1" applyAlignment="1">
      <alignment horizontal="right" vertical="center"/>
    </xf>
    <xf numFmtId="1" fontId="5" fillId="0" borderId="32" xfId="0" applyNumberFormat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NumberFormat="1" applyFont="1" applyFill="1" applyBorder="1" applyAlignment="1">
      <alignment horizontal="center" vertical="center"/>
    </xf>
    <xf numFmtId="1" fontId="5" fillId="2" borderId="49" xfId="0" applyNumberFormat="1" applyFont="1" applyFill="1" applyBorder="1" applyAlignment="1">
      <alignment horizontal="left" vertical="center"/>
    </xf>
    <xf numFmtId="0" fontId="5" fillId="2" borderId="50" xfId="0" applyFont="1" applyFill="1" applyBorder="1" applyAlignment="1">
      <alignment horizontal="left" vertical="center"/>
    </xf>
    <xf numFmtId="0" fontId="5" fillId="2" borderId="50" xfId="0" applyNumberFormat="1" applyFont="1" applyFill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5"/>
  <sheetViews>
    <sheetView showZeros="0" tabSelected="1" zoomScaleNormal="100" workbookViewId="0">
      <selection activeCell="F12" sqref="F12"/>
    </sheetView>
  </sheetViews>
  <sheetFormatPr defaultRowHeight="11.25" x14ac:dyDescent="0.2"/>
  <cols>
    <col min="1" max="1" width="42.140625" style="1" customWidth="1"/>
    <col min="2" max="2" width="121.140625" style="1" customWidth="1"/>
    <col min="3" max="3" width="8" style="2" customWidth="1"/>
    <col min="4" max="13" width="8.140625" style="1" customWidth="1"/>
    <col min="14" max="17" width="8.140625" style="1" hidden="1" customWidth="1"/>
    <col min="18" max="20" width="10.140625" style="1" customWidth="1"/>
    <col min="21" max="21" width="10.140625" style="12" customWidth="1"/>
    <col min="22" max="16384" width="9.140625" style="1"/>
  </cols>
  <sheetData>
    <row r="1" spans="1:21" ht="55.5" customHeight="1" thickBot="1" x14ac:dyDescent="0.25">
      <c r="A1" s="62" t="s">
        <v>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4"/>
    </row>
    <row r="2" spans="1:21" ht="15.75" customHeight="1" thickTop="1" x14ac:dyDescent="0.2">
      <c r="A2" s="65" t="s">
        <v>8</v>
      </c>
      <c r="B2" s="78" t="s">
        <v>0</v>
      </c>
      <c r="C2" s="78" t="s">
        <v>1</v>
      </c>
      <c r="D2" s="81" t="s">
        <v>4</v>
      </c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68" t="s">
        <v>6</v>
      </c>
      <c r="S2" s="69"/>
      <c r="T2" s="73" t="s">
        <v>7</v>
      </c>
      <c r="U2" s="74"/>
    </row>
    <row r="3" spans="1:21" ht="15.75" customHeight="1" x14ac:dyDescent="0.2">
      <c r="A3" s="66"/>
      <c r="B3" s="79"/>
      <c r="C3" s="79"/>
      <c r="D3" s="84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67"/>
      <c r="R3" s="70"/>
      <c r="S3" s="70"/>
      <c r="T3" s="75"/>
      <c r="U3" s="76"/>
    </row>
    <row r="4" spans="1:21" ht="15.75" customHeight="1" x14ac:dyDescent="0.2">
      <c r="A4" s="66"/>
      <c r="B4" s="79"/>
      <c r="C4" s="79"/>
      <c r="D4" s="61" t="s">
        <v>19</v>
      </c>
      <c r="E4" s="61"/>
      <c r="F4" s="86" t="s">
        <v>20</v>
      </c>
      <c r="G4" s="87"/>
      <c r="H4" s="61" t="s">
        <v>21</v>
      </c>
      <c r="I4" s="61"/>
      <c r="J4" s="61"/>
      <c r="K4" s="61"/>
      <c r="L4" s="61"/>
      <c r="M4" s="61"/>
      <c r="N4" s="61"/>
      <c r="O4" s="61"/>
      <c r="P4" s="61"/>
      <c r="Q4" s="61"/>
      <c r="R4" s="71"/>
      <c r="S4" s="72"/>
      <c r="T4" s="71"/>
      <c r="U4" s="77"/>
    </row>
    <row r="5" spans="1:21" ht="16.5" customHeight="1" x14ac:dyDescent="0.2">
      <c r="A5" s="67"/>
      <c r="B5" s="80"/>
      <c r="C5" s="71"/>
      <c r="D5" s="3" t="s">
        <v>2</v>
      </c>
      <c r="E5" s="4" t="s">
        <v>3</v>
      </c>
      <c r="F5" s="3" t="s">
        <v>2</v>
      </c>
      <c r="G5" s="4" t="s">
        <v>3</v>
      </c>
      <c r="H5" s="5" t="s">
        <v>2</v>
      </c>
      <c r="I5" s="4" t="s">
        <v>3</v>
      </c>
      <c r="J5" s="5" t="s">
        <v>2</v>
      </c>
      <c r="K5" s="4" t="s">
        <v>3</v>
      </c>
      <c r="L5" s="3" t="s">
        <v>2</v>
      </c>
      <c r="M5" s="4" t="s">
        <v>3</v>
      </c>
      <c r="N5" s="3" t="s">
        <v>2</v>
      </c>
      <c r="O5" s="4" t="s">
        <v>3</v>
      </c>
      <c r="P5" s="3" t="s">
        <v>2</v>
      </c>
      <c r="Q5" s="4" t="s">
        <v>3</v>
      </c>
      <c r="R5" s="3" t="s">
        <v>2</v>
      </c>
      <c r="S5" s="4" t="s">
        <v>3</v>
      </c>
      <c r="T5" s="3" t="s">
        <v>2</v>
      </c>
      <c r="U5" s="13" t="s">
        <v>3</v>
      </c>
    </row>
    <row r="6" spans="1:21" ht="12.75" customHeight="1" x14ac:dyDescent="0.2">
      <c r="A6" s="36" t="s">
        <v>36</v>
      </c>
      <c r="B6" s="30" t="s">
        <v>37</v>
      </c>
      <c r="C6" s="31" t="s">
        <v>13</v>
      </c>
      <c r="D6" s="40"/>
      <c r="E6" s="46"/>
      <c r="F6" s="32">
        <v>9</v>
      </c>
      <c r="G6" s="46"/>
      <c r="H6" s="47"/>
      <c r="I6" s="46"/>
      <c r="J6" s="47"/>
      <c r="K6" s="46"/>
      <c r="L6" s="48"/>
      <c r="M6" s="49"/>
      <c r="N6" s="48"/>
      <c r="O6" s="49"/>
      <c r="P6" s="48"/>
      <c r="Q6" s="7"/>
      <c r="R6" s="54">
        <f>SUM(D6,H6,F6)</f>
        <v>9</v>
      </c>
      <c r="S6" s="7"/>
      <c r="T6" s="54">
        <f t="shared" ref="T6" si="0">R6</f>
        <v>9</v>
      </c>
      <c r="U6" s="14"/>
    </row>
    <row r="7" spans="1:21" ht="12.75" customHeight="1" x14ac:dyDescent="0.2">
      <c r="A7" s="55"/>
      <c r="B7" s="56"/>
      <c r="C7" s="57"/>
      <c r="D7" s="40"/>
      <c r="E7" s="46"/>
      <c r="F7" s="40"/>
      <c r="G7" s="46"/>
      <c r="H7" s="47"/>
      <c r="I7" s="46"/>
      <c r="J7" s="47"/>
      <c r="K7" s="46"/>
      <c r="L7" s="47"/>
      <c r="M7" s="46"/>
      <c r="N7" s="47"/>
      <c r="O7" s="46"/>
      <c r="P7" s="47"/>
      <c r="Q7" s="6"/>
      <c r="R7" s="34"/>
      <c r="S7" s="6"/>
      <c r="T7" s="34"/>
      <c r="U7" s="23"/>
    </row>
    <row r="8" spans="1:21" ht="12.75" customHeight="1" x14ac:dyDescent="0.2">
      <c r="A8" s="58" t="s">
        <v>22</v>
      </c>
      <c r="B8" s="59" t="s">
        <v>32</v>
      </c>
      <c r="C8" s="60" t="s">
        <v>13</v>
      </c>
      <c r="D8" s="40"/>
      <c r="E8" s="46"/>
      <c r="F8" s="32">
        <v>150</v>
      </c>
      <c r="G8" s="46"/>
      <c r="H8" s="47"/>
      <c r="I8" s="46"/>
      <c r="J8" s="47"/>
      <c r="K8" s="46"/>
      <c r="L8" s="48"/>
      <c r="M8" s="49"/>
      <c r="N8" s="48"/>
      <c r="O8" s="49"/>
      <c r="P8" s="48"/>
      <c r="Q8" s="7"/>
      <c r="R8" s="54">
        <f>SUM(D8,H8,F8)</f>
        <v>150</v>
      </c>
      <c r="S8" s="7"/>
      <c r="T8" s="54">
        <f t="shared" ref="T8:T14" si="1">R8</f>
        <v>150</v>
      </c>
      <c r="U8" s="14"/>
    </row>
    <row r="9" spans="1:21" ht="12.75" customHeight="1" x14ac:dyDescent="0.2">
      <c r="A9" s="50"/>
      <c r="B9" s="51"/>
      <c r="C9" s="52"/>
      <c r="D9" s="40"/>
      <c r="E9" s="46"/>
      <c r="F9" s="40"/>
      <c r="G9" s="46"/>
      <c r="H9" s="47"/>
      <c r="I9" s="46"/>
      <c r="J9" s="47"/>
      <c r="K9" s="46"/>
      <c r="L9" s="47"/>
      <c r="M9" s="46"/>
      <c r="N9" s="47"/>
      <c r="O9" s="46"/>
      <c r="P9" s="47"/>
      <c r="Q9" s="6"/>
      <c r="R9" s="34"/>
      <c r="S9" s="6"/>
      <c r="T9" s="34"/>
      <c r="U9" s="23"/>
    </row>
    <row r="10" spans="1:21" ht="12.75" customHeight="1" x14ac:dyDescent="0.2">
      <c r="A10" s="27" t="s">
        <v>16</v>
      </c>
      <c r="B10" s="28" t="s">
        <v>24</v>
      </c>
      <c r="C10" s="29" t="s">
        <v>13</v>
      </c>
      <c r="D10" s="40"/>
      <c r="E10" s="46"/>
      <c r="F10" s="32">
        <v>100</v>
      </c>
      <c r="G10" s="46"/>
      <c r="H10" s="47"/>
      <c r="I10" s="46"/>
      <c r="J10" s="47"/>
      <c r="K10" s="46"/>
      <c r="L10" s="47"/>
      <c r="M10" s="46"/>
      <c r="N10" s="47"/>
      <c r="O10" s="46"/>
      <c r="P10" s="47"/>
      <c r="Q10" s="6"/>
      <c r="R10" s="54">
        <f t="shared" ref="R10:R29" si="2">SUM(D10,H10,F10)</f>
        <v>100</v>
      </c>
      <c r="S10" s="33"/>
      <c r="T10" s="54">
        <f t="shared" si="1"/>
        <v>100</v>
      </c>
      <c r="U10" s="23"/>
    </row>
    <row r="11" spans="1:21" ht="12.75" customHeight="1" x14ac:dyDescent="0.2">
      <c r="A11" s="50"/>
      <c r="B11" s="51"/>
      <c r="C11" s="52"/>
      <c r="D11" s="40"/>
      <c r="E11" s="46"/>
      <c r="F11" s="40"/>
      <c r="G11" s="46"/>
      <c r="H11" s="47"/>
      <c r="I11" s="46"/>
      <c r="J11" s="47"/>
      <c r="K11" s="46"/>
      <c r="L11" s="47"/>
      <c r="M11" s="46"/>
      <c r="N11" s="47"/>
      <c r="O11" s="46"/>
      <c r="P11" s="47"/>
      <c r="Q11" s="6"/>
      <c r="R11" s="34"/>
      <c r="S11" s="33"/>
      <c r="T11" s="34"/>
      <c r="U11" s="23"/>
    </row>
    <row r="12" spans="1:21" ht="12.75" customHeight="1" x14ac:dyDescent="0.2">
      <c r="A12" s="27" t="s">
        <v>17</v>
      </c>
      <c r="B12" s="28" t="s">
        <v>23</v>
      </c>
      <c r="C12" s="29" t="s">
        <v>13</v>
      </c>
      <c r="D12" s="40"/>
      <c r="E12" s="46"/>
      <c r="F12" s="32">
        <v>50</v>
      </c>
      <c r="G12" s="46"/>
      <c r="H12" s="47"/>
      <c r="I12" s="46"/>
      <c r="J12" s="47"/>
      <c r="K12" s="46"/>
      <c r="L12" s="47"/>
      <c r="M12" s="46"/>
      <c r="N12" s="47"/>
      <c r="O12" s="46"/>
      <c r="P12" s="47"/>
      <c r="Q12" s="6"/>
      <c r="R12" s="54">
        <f t="shared" si="2"/>
        <v>50</v>
      </c>
      <c r="S12" s="33"/>
      <c r="T12" s="54">
        <f t="shared" si="1"/>
        <v>50</v>
      </c>
      <c r="U12" s="23"/>
    </row>
    <row r="13" spans="1:21" ht="12.75" customHeight="1" x14ac:dyDescent="0.2">
      <c r="A13" s="50"/>
      <c r="B13" s="51"/>
      <c r="C13" s="52"/>
      <c r="D13" s="40"/>
      <c r="E13" s="46"/>
      <c r="F13" s="40"/>
      <c r="G13" s="46"/>
      <c r="H13" s="47"/>
      <c r="I13" s="46"/>
      <c r="J13" s="47"/>
      <c r="K13" s="46"/>
      <c r="L13" s="47"/>
      <c r="M13" s="46"/>
      <c r="N13" s="47"/>
      <c r="O13" s="46"/>
      <c r="P13" s="47"/>
      <c r="Q13" s="6"/>
      <c r="R13" s="34">
        <f t="shared" si="2"/>
        <v>0</v>
      </c>
      <c r="S13" s="33"/>
      <c r="T13" s="34">
        <f t="shared" si="1"/>
        <v>0</v>
      </c>
      <c r="U13" s="23"/>
    </row>
    <row r="14" spans="1:21" ht="12.75" customHeight="1" x14ac:dyDescent="0.2">
      <c r="A14" s="27" t="s">
        <v>18</v>
      </c>
      <c r="B14" s="28" t="s">
        <v>33</v>
      </c>
      <c r="C14" s="29" t="s">
        <v>9</v>
      </c>
      <c r="D14" s="40"/>
      <c r="E14" s="46"/>
      <c r="F14" s="32">
        <v>5</v>
      </c>
      <c r="G14" s="46"/>
      <c r="H14" s="47"/>
      <c r="I14" s="46"/>
      <c r="J14" s="47"/>
      <c r="K14" s="46"/>
      <c r="L14" s="47"/>
      <c r="M14" s="46"/>
      <c r="N14" s="47"/>
      <c r="O14" s="46"/>
      <c r="P14" s="47"/>
      <c r="Q14" s="6"/>
      <c r="R14" s="54">
        <f t="shared" si="2"/>
        <v>5</v>
      </c>
      <c r="S14" s="33"/>
      <c r="T14" s="54">
        <f t="shared" si="1"/>
        <v>5</v>
      </c>
      <c r="U14" s="23"/>
    </row>
    <row r="15" spans="1:21" ht="12.75" customHeight="1" x14ac:dyDescent="0.2">
      <c r="A15" s="50"/>
      <c r="B15" s="51"/>
      <c r="C15" s="52"/>
      <c r="D15" s="40"/>
      <c r="E15" s="46"/>
      <c r="F15" s="40"/>
      <c r="G15" s="46"/>
      <c r="H15" s="47"/>
      <c r="I15" s="46"/>
      <c r="J15" s="47"/>
      <c r="K15" s="46"/>
      <c r="L15" s="47"/>
      <c r="M15" s="46"/>
      <c r="N15" s="47"/>
      <c r="O15" s="46"/>
      <c r="P15" s="47"/>
      <c r="Q15" s="6"/>
      <c r="R15" s="34"/>
      <c r="S15" s="33"/>
      <c r="T15" s="34"/>
      <c r="U15" s="23"/>
    </row>
    <row r="16" spans="1:21" ht="12.75" customHeight="1" x14ac:dyDescent="0.2">
      <c r="A16" s="27" t="s">
        <v>30</v>
      </c>
      <c r="B16" s="28" t="s">
        <v>31</v>
      </c>
      <c r="C16" s="29" t="s">
        <v>9</v>
      </c>
      <c r="D16" s="40"/>
      <c r="E16" s="46"/>
      <c r="F16" s="32">
        <v>1</v>
      </c>
      <c r="G16" s="46"/>
      <c r="H16" s="47"/>
      <c r="I16" s="46"/>
      <c r="J16" s="47"/>
      <c r="K16" s="46"/>
      <c r="L16" s="47"/>
      <c r="M16" s="46"/>
      <c r="N16" s="47"/>
      <c r="O16" s="46"/>
      <c r="P16" s="47"/>
      <c r="Q16" s="6"/>
      <c r="R16" s="54">
        <f t="shared" ref="R16:R17" si="3">SUM(D16,H16,F16)</f>
        <v>1</v>
      </c>
      <c r="S16" s="33"/>
      <c r="T16" s="54">
        <f t="shared" ref="T16:T17" si="4">R16</f>
        <v>1</v>
      </c>
      <c r="U16" s="23"/>
    </row>
    <row r="17" spans="1:21" ht="12.75" customHeight="1" x14ac:dyDescent="0.2">
      <c r="A17" s="50"/>
      <c r="B17" s="51"/>
      <c r="C17" s="52"/>
      <c r="D17" s="40"/>
      <c r="E17" s="46"/>
      <c r="F17" s="40"/>
      <c r="G17" s="46"/>
      <c r="H17" s="47"/>
      <c r="I17" s="46"/>
      <c r="J17" s="47"/>
      <c r="K17" s="46"/>
      <c r="L17" s="47"/>
      <c r="M17" s="46"/>
      <c r="N17" s="47"/>
      <c r="O17" s="46"/>
      <c r="P17" s="47"/>
      <c r="Q17" s="6"/>
      <c r="R17" s="34">
        <f t="shared" si="3"/>
        <v>0</v>
      </c>
      <c r="S17" s="33"/>
      <c r="T17" s="34">
        <f t="shared" si="4"/>
        <v>0</v>
      </c>
      <c r="U17" s="23"/>
    </row>
    <row r="18" spans="1:21" ht="12.75" customHeight="1" x14ac:dyDescent="0.2">
      <c r="A18" s="24" t="s">
        <v>26</v>
      </c>
      <c r="B18" s="25" t="s">
        <v>27</v>
      </c>
      <c r="C18" s="26" t="s">
        <v>9</v>
      </c>
      <c r="D18" s="40"/>
      <c r="E18" s="41"/>
      <c r="F18" s="32">
        <v>4</v>
      </c>
      <c r="G18" s="41"/>
      <c r="H18" s="42"/>
      <c r="I18" s="41"/>
      <c r="J18" s="42"/>
      <c r="K18" s="41"/>
      <c r="L18" s="42"/>
      <c r="M18" s="41"/>
      <c r="N18" s="42"/>
      <c r="O18" s="41"/>
      <c r="P18" s="42"/>
      <c r="Q18" s="11"/>
      <c r="R18" s="54">
        <f t="shared" si="2"/>
        <v>4</v>
      </c>
      <c r="S18" s="35"/>
      <c r="T18" s="54">
        <f t="shared" ref="T18:T29" si="5">R18</f>
        <v>4</v>
      </c>
      <c r="U18" s="16"/>
    </row>
    <row r="19" spans="1:21" ht="12.75" customHeight="1" x14ac:dyDescent="0.2">
      <c r="A19" s="37"/>
      <c r="B19" s="38"/>
      <c r="C19" s="39"/>
      <c r="D19" s="40"/>
      <c r="E19" s="41"/>
      <c r="F19" s="40"/>
      <c r="G19" s="41"/>
      <c r="H19" s="42"/>
      <c r="I19" s="41"/>
      <c r="J19" s="42"/>
      <c r="K19" s="41"/>
      <c r="L19" s="42"/>
      <c r="M19" s="41"/>
      <c r="N19" s="42"/>
      <c r="O19" s="41"/>
      <c r="P19" s="42"/>
      <c r="Q19" s="11"/>
      <c r="R19" s="34"/>
      <c r="S19" s="35"/>
      <c r="T19" s="34"/>
      <c r="U19" s="16"/>
    </row>
    <row r="20" spans="1:21" ht="12.75" customHeight="1" x14ac:dyDescent="0.2">
      <c r="A20" s="24" t="s">
        <v>10</v>
      </c>
      <c r="B20" s="25" t="s">
        <v>11</v>
      </c>
      <c r="C20" s="26" t="s">
        <v>9</v>
      </c>
      <c r="D20" s="40"/>
      <c r="E20" s="41"/>
      <c r="F20" s="32">
        <v>4</v>
      </c>
      <c r="G20" s="41"/>
      <c r="H20" s="42"/>
      <c r="I20" s="41"/>
      <c r="J20" s="42"/>
      <c r="K20" s="41"/>
      <c r="L20" s="42"/>
      <c r="M20" s="41"/>
      <c r="N20" s="42"/>
      <c r="O20" s="41"/>
      <c r="P20" s="42"/>
      <c r="Q20" s="11"/>
      <c r="R20" s="54">
        <f t="shared" si="2"/>
        <v>4</v>
      </c>
      <c r="S20" s="35"/>
      <c r="T20" s="54">
        <f t="shared" si="5"/>
        <v>4</v>
      </c>
      <c r="U20" s="16"/>
    </row>
    <row r="21" spans="1:21" ht="12.75" customHeight="1" x14ac:dyDescent="0.2">
      <c r="A21" s="37"/>
      <c r="B21" s="38"/>
      <c r="C21" s="39"/>
      <c r="D21" s="40"/>
      <c r="E21" s="41"/>
      <c r="F21" s="40"/>
      <c r="G21" s="41"/>
      <c r="H21" s="42"/>
      <c r="I21" s="41"/>
      <c r="J21" s="42"/>
      <c r="K21" s="41"/>
      <c r="L21" s="42"/>
      <c r="M21" s="41"/>
      <c r="N21" s="42"/>
      <c r="O21" s="41"/>
      <c r="P21" s="42"/>
      <c r="Q21" s="11"/>
      <c r="R21" s="34">
        <f t="shared" si="2"/>
        <v>0</v>
      </c>
      <c r="S21" s="35"/>
      <c r="T21" s="34"/>
      <c r="U21" s="16"/>
    </row>
    <row r="22" spans="1:21" ht="12.75" customHeight="1" x14ac:dyDescent="0.2">
      <c r="A22" s="24" t="s">
        <v>12</v>
      </c>
      <c r="B22" s="25" t="s">
        <v>25</v>
      </c>
      <c r="C22" s="26" t="s">
        <v>13</v>
      </c>
      <c r="D22" s="40"/>
      <c r="E22" s="41"/>
      <c r="F22" s="32">
        <v>670</v>
      </c>
      <c r="G22" s="41"/>
      <c r="H22" s="42"/>
      <c r="I22" s="41"/>
      <c r="J22" s="42"/>
      <c r="K22" s="41"/>
      <c r="L22" s="42"/>
      <c r="M22" s="41"/>
      <c r="N22" s="42"/>
      <c r="O22" s="41"/>
      <c r="P22" s="42"/>
      <c r="Q22" s="11"/>
      <c r="R22" s="54">
        <f t="shared" si="2"/>
        <v>670</v>
      </c>
      <c r="S22" s="35"/>
      <c r="T22" s="54">
        <f t="shared" si="5"/>
        <v>670</v>
      </c>
      <c r="U22" s="16"/>
    </row>
    <row r="23" spans="1:21" ht="12.75" customHeight="1" x14ac:dyDescent="0.2">
      <c r="A23" s="37"/>
      <c r="B23" s="38"/>
      <c r="C23" s="39"/>
      <c r="D23" s="40"/>
      <c r="E23" s="41"/>
      <c r="F23" s="40"/>
      <c r="G23" s="41"/>
      <c r="H23" s="42"/>
      <c r="I23" s="41"/>
      <c r="J23" s="42"/>
      <c r="K23" s="41"/>
      <c r="L23" s="42"/>
      <c r="M23" s="41"/>
      <c r="N23" s="42"/>
      <c r="O23" s="41"/>
      <c r="P23" s="42"/>
      <c r="Q23" s="11"/>
      <c r="R23" s="34">
        <f t="shared" si="2"/>
        <v>0</v>
      </c>
      <c r="S23" s="35"/>
      <c r="T23" s="34"/>
      <c r="U23" s="16"/>
    </row>
    <row r="24" spans="1:21" ht="12.75" customHeight="1" x14ac:dyDescent="0.2">
      <c r="A24" s="24" t="s">
        <v>28</v>
      </c>
      <c r="B24" s="53" t="s">
        <v>29</v>
      </c>
      <c r="C24" s="26" t="s">
        <v>9</v>
      </c>
      <c r="D24" s="40"/>
      <c r="E24" s="41"/>
      <c r="F24" s="32">
        <v>3</v>
      </c>
      <c r="G24" s="41"/>
      <c r="H24" s="42"/>
      <c r="I24" s="41"/>
      <c r="J24" s="42"/>
      <c r="K24" s="41"/>
      <c r="L24" s="42"/>
      <c r="M24" s="41"/>
      <c r="N24" s="42"/>
      <c r="O24" s="41"/>
      <c r="P24" s="42"/>
      <c r="Q24" s="41"/>
      <c r="R24" s="54">
        <f t="shared" ref="R24" si="6">SUM(D24,H24,F24)</f>
        <v>3</v>
      </c>
      <c r="S24" s="44"/>
      <c r="T24" s="54">
        <f t="shared" ref="T24" si="7">R24</f>
        <v>3</v>
      </c>
      <c r="U24" s="45"/>
    </row>
    <row r="25" spans="1:21" ht="12.75" customHeight="1" x14ac:dyDescent="0.2">
      <c r="A25" s="37"/>
      <c r="B25" s="38"/>
      <c r="C25" s="39"/>
      <c r="D25" s="40"/>
      <c r="E25" s="41"/>
      <c r="F25" s="40"/>
      <c r="G25" s="41"/>
      <c r="H25" s="42"/>
      <c r="I25" s="41"/>
      <c r="J25" s="42"/>
      <c r="K25" s="41"/>
      <c r="L25" s="42"/>
      <c r="M25" s="41"/>
      <c r="N25" s="42"/>
      <c r="O25" s="41"/>
      <c r="P25" s="42"/>
      <c r="Q25" s="41"/>
      <c r="R25" s="43"/>
      <c r="S25" s="44"/>
      <c r="T25" s="43"/>
      <c r="U25" s="45"/>
    </row>
    <row r="26" spans="1:21" ht="12.75" customHeight="1" x14ac:dyDescent="0.2">
      <c r="A26" s="24" t="s">
        <v>34</v>
      </c>
      <c r="B26" s="25" t="s">
        <v>35</v>
      </c>
      <c r="C26" s="26" t="s">
        <v>9</v>
      </c>
      <c r="D26" s="47"/>
      <c r="E26" s="41"/>
      <c r="F26" s="54">
        <v>1</v>
      </c>
      <c r="G26" s="41"/>
      <c r="H26" s="42"/>
      <c r="I26" s="41"/>
      <c r="J26" s="42"/>
      <c r="K26" s="41"/>
      <c r="L26" s="42"/>
      <c r="M26" s="41"/>
      <c r="N26" s="42"/>
      <c r="O26" s="41"/>
      <c r="P26" s="42"/>
      <c r="Q26" s="11"/>
      <c r="R26" s="54">
        <f t="shared" si="2"/>
        <v>1</v>
      </c>
      <c r="S26" s="35"/>
      <c r="T26" s="54">
        <f t="shared" si="5"/>
        <v>1</v>
      </c>
      <c r="U26" s="16"/>
    </row>
    <row r="27" spans="1:21" ht="12.75" customHeight="1" x14ac:dyDescent="0.2">
      <c r="A27" s="37"/>
      <c r="B27" s="38"/>
      <c r="C27" s="39"/>
      <c r="D27" s="40"/>
      <c r="E27" s="41"/>
      <c r="F27" s="42"/>
      <c r="G27" s="41"/>
      <c r="H27" s="42"/>
      <c r="I27" s="41"/>
      <c r="J27" s="42"/>
      <c r="K27" s="41"/>
      <c r="L27" s="42"/>
      <c r="M27" s="41"/>
      <c r="N27" s="42"/>
      <c r="O27" s="41"/>
      <c r="P27" s="42"/>
      <c r="Q27" s="11"/>
      <c r="R27" s="43">
        <f t="shared" si="2"/>
        <v>0</v>
      </c>
      <c r="S27" s="35"/>
      <c r="T27" s="34"/>
      <c r="U27" s="16"/>
    </row>
    <row r="28" spans="1:21" ht="12.75" customHeight="1" x14ac:dyDescent="0.2">
      <c r="A28" s="24" t="s">
        <v>14</v>
      </c>
      <c r="B28" s="25" t="s">
        <v>15</v>
      </c>
      <c r="C28" s="26" t="s">
        <v>9</v>
      </c>
      <c r="D28" s="40"/>
      <c r="E28" s="41"/>
      <c r="F28" s="32">
        <v>2</v>
      </c>
      <c r="G28" s="41"/>
      <c r="H28" s="42"/>
      <c r="I28" s="41"/>
      <c r="J28" s="42"/>
      <c r="K28" s="41"/>
      <c r="L28" s="42"/>
      <c r="M28" s="41"/>
      <c r="N28" s="42"/>
      <c r="O28" s="41"/>
      <c r="P28" s="42"/>
      <c r="Q28" s="11"/>
      <c r="R28" s="54">
        <f>SUM(D28,H28,F28)</f>
        <v>2</v>
      </c>
      <c r="S28" s="11"/>
      <c r="T28" s="54">
        <f>R28</f>
        <v>2</v>
      </c>
      <c r="U28" s="16"/>
    </row>
    <row r="29" spans="1:21" ht="12.75" customHeight="1" x14ac:dyDescent="0.2">
      <c r="A29" s="37"/>
      <c r="B29" s="38"/>
      <c r="C29" s="39"/>
      <c r="D29" s="47"/>
      <c r="E29" s="41"/>
      <c r="F29" s="42"/>
      <c r="G29" s="41"/>
      <c r="H29" s="42"/>
      <c r="I29" s="41"/>
      <c r="J29" s="42"/>
      <c r="K29" s="41"/>
      <c r="L29" s="42"/>
      <c r="M29" s="41"/>
      <c r="N29" s="42"/>
      <c r="O29" s="41"/>
      <c r="P29" s="42"/>
      <c r="Q29" s="11"/>
      <c r="R29" s="34">
        <f t="shared" si="2"/>
        <v>0</v>
      </c>
      <c r="S29" s="11"/>
      <c r="T29" s="10">
        <f t="shared" si="5"/>
        <v>0</v>
      </c>
      <c r="U29" s="16"/>
    </row>
    <row r="30" spans="1:21" ht="12.75" customHeight="1" x14ac:dyDescent="0.2">
      <c r="A30" s="37"/>
      <c r="B30" s="38"/>
      <c r="C30" s="39"/>
      <c r="D30" s="40"/>
      <c r="E30" s="41"/>
      <c r="F30" s="40"/>
      <c r="G30" s="41"/>
      <c r="H30" s="42"/>
      <c r="I30" s="41"/>
      <c r="J30" s="42"/>
      <c r="K30" s="41"/>
      <c r="L30" s="42"/>
      <c r="M30" s="41"/>
      <c r="N30" s="42"/>
      <c r="O30" s="41"/>
      <c r="P30" s="42"/>
      <c r="Q30" s="11"/>
      <c r="R30" s="10">
        <f t="shared" ref="R30:R35" si="8">SUM(D30,F30,H30,J30,L30,N30,P30)</f>
        <v>0</v>
      </c>
      <c r="S30" s="11"/>
      <c r="T30" s="10"/>
      <c r="U30" s="16"/>
    </row>
    <row r="31" spans="1:21" ht="12.75" customHeight="1" x14ac:dyDescent="0.2">
      <c r="A31" s="37"/>
      <c r="B31" s="38"/>
      <c r="C31" s="39"/>
      <c r="D31" s="42"/>
      <c r="E31" s="41"/>
      <c r="F31" s="42"/>
      <c r="G31" s="41"/>
      <c r="H31" s="42"/>
      <c r="I31" s="41"/>
      <c r="J31" s="42"/>
      <c r="K31" s="41"/>
      <c r="L31" s="42"/>
      <c r="M31" s="41"/>
      <c r="N31" s="42"/>
      <c r="O31" s="41"/>
      <c r="P31" s="42"/>
      <c r="Q31" s="11"/>
      <c r="R31" s="10">
        <f t="shared" si="8"/>
        <v>0</v>
      </c>
      <c r="S31" s="11"/>
      <c r="T31" s="10"/>
      <c r="U31" s="16"/>
    </row>
    <row r="32" spans="1:21" ht="12.75" customHeight="1" x14ac:dyDescent="0.2">
      <c r="A32" s="15"/>
      <c r="B32" s="8"/>
      <c r="C32" s="9"/>
      <c r="D32" s="10"/>
      <c r="E32" s="11"/>
      <c r="F32" s="10"/>
      <c r="G32" s="11"/>
      <c r="H32" s="10"/>
      <c r="I32" s="11"/>
      <c r="J32" s="10"/>
      <c r="K32" s="11"/>
      <c r="L32" s="10"/>
      <c r="M32" s="11"/>
      <c r="N32" s="10"/>
      <c r="O32" s="11"/>
      <c r="P32" s="10"/>
      <c r="Q32" s="11"/>
      <c r="R32" s="10">
        <f t="shared" si="8"/>
        <v>0</v>
      </c>
      <c r="S32" s="11"/>
      <c r="T32" s="10"/>
      <c r="U32" s="16"/>
    </row>
    <row r="33" spans="1:21" ht="12.75" customHeight="1" x14ac:dyDescent="0.2">
      <c r="A33" s="15"/>
      <c r="B33" s="8"/>
      <c r="C33" s="9"/>
      <c r="D33" s="10"/>
      <c r="E33" s="11"/>
      <c r="F33" s="10"/>
      <c r="G33" s="11"/>
      <c r="H33" s="10"/>
      <c r="I33" s="11"/>
      <c r="J33" s="10"/>
      <c r="K33" s="11"/>
      <c r="L33" s="10"/>
      <c r="M33" s="11"/>
      <c r="N33" s="10"/>
      <c r="O33" s="11"/>
      <c r="P33" s="10"/>
      <c r="Q33" s="11"/>
      <c r="R33" s="10">
        <f t="shared" si="8"/>
        <v>0</v>
      </c>
      <c r="S33" s="11"/>
      <c r="T33" s="10"/>
      <c r="U33" s="16"/>
    </row>
    <row r="34" spans="1:21" ht="12.75" customHeight="1" x14ac:dyDescent="0.2">
      <c r="A34" s="15"/>
      <c r="B34" s="8"/>
      <c r="C34" s="9"/>
      <c r="D34" s="10"/>
      <c r="E34" s="11"/>
      <c r="F34" s="10"/>
      <c r="G34" s="11"/>
      <c r="H34" s="10"/>
      <c r="I34" s="11"/>
      <c r="J34" s="10"/>
      <c r="K34" s="11"/>
      <c r="L34" s="10"/>
      <c r="M34" s="11"/>
      <c r="N34" s="10"/>
      <c r="O34" s="11"/>
      <c r="P34" s="10"/>
      <c r="Q34" s="11"/>
      <c r="R34" s="10">
        <f t="shared" si="8"/>
        <v>0</v>
      </c>
      <c r="S34" s="11"/>
      <c r="T34" s="10"/>
      <c r="U34" s="16"/>
    </row>
    <row r="35" spans="1:21" ht="12.75" customHeight="1" thickBot="1" x14ac:dyDescent="0.25">
      <c r="A35" s="17"/>
      <c r="B35" s="18"/>
      <c r="C35" s="19"/>
      <c r="D35" s="20"/>
      <c r="E35" s="21"/>
      <c r="F35" s="20"/>
      <c r="G35" s="21"/>
      <c r="H35" s="20"/>
      <c r="I35" s="21"/>
      <c r="J35" s="20"/>
      <c r="K35" s="21"/>
      <c r="L35" s="20"/>
      <c r="M35" s="21"/>
      <c r="N35" s="20"/>
      <c r="O35" s="21"/>
      <c r="P35" s="20"/>
      <c r="Q35" s="21"/>
      <c r="R35" s="20">
        <f t="shared" si="8"/>
        <v>0</v>
      </c>
      <c r="S35" s="21"/>
      <c r="T35" s="20"/>
      <c r="U35" s="22"/>
    </row>
  </sheetData>
  <mergeCells count="14">
    <mergeCell ref="N4:O4"/>
    <mergeCell ref="H4:I4"/>
    <mergeCell ref="P4:Q4"/>
    <mergeCell ref="A1:U1"/>
    <mergeCell ref="A2:A5"/>
    <mergeCell ref="R2:S4"/>
    <mergeCell ref="T2:U4"/>
    <mergeCell ref="B2:B5"/>
    <mergeCell ref="C2:C5"/>
    <mergeCell ref="D2:Q3"/>
    <mergeCell ref="D4:E4"/>
    <mergeCell ref="J4:K4"/>
    <mergeCell ref="L4:M4"/>
    <mergeCell ref="F4:G4"/>
  </mergeCells>
  <phoneticPr fontId="0" type="noConversion"/>
  <pageMargins left="0.5" right="0.25" top="0.5" bottom="0.25" header="0.5" footer="0.5"/>
  <pageSetup paperSize="17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>Jimmie Prow</Manager>
  <Company>Florida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Tabulation of Quantities</dc:title>
  <dc:creator>Denise J Broom</dc:creator>
  <cp:lastModifiedBy>Maria Missena, E.I.</cp:lastModifiedBy>
  <cp:lastPrinted>2003-10-01T21:59:01Z</cp:lastPrinted>
  <dcterms:created xsi:type="dcterms:W3CDTF">1996-10-14T23:33:28Z</dcterms:created>
  <dcterms:modified xsi:type="dcterms:W3CDTF">2021-05-24T14:12:34Z</dcterms:modified>
  <cp:category>Roadway; XLSX; Sheets</cp:category>
</cp:coreProperties>
</file>